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necglobal-my.sharepoint.com/personal/kitada-tm_ndec_com/Documents/デスクトップ/"/>
    </mc:Choice>
  </mc:AlternateContent>
  <xr:revisionPtr revIDLastSave="0" documentId="8_{0BFEE5A7-1318-4860-8E1A-2B635AC70E5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納地・展開内訳New" sheetId="2" r:id="rId1"/>
  </sheets>
  <definedNames>
    <definedName name="_xlnm._FilterDatabase" localSheetId="0" hidden="1">納地・展開内訳New!$A$4:$AA$117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7" i="2" l="1"/>
  <c r="J117" i="2"/>
  <c r="H117" i="2"/>
  <c r="G117" i="2"/>
  <c r="F117" i="2"/>
  <c r="E117" i="2"/>
  <c r="D117" i="2"/>
  <c r="P116" i="2"/>
  <c r="O116" i="2" s="1"/>
  <c r="P115" i="2"/>
  <c r="O115" i="2" s="1"/>
  <c r="P114" i="2"/>
  <c r="O114" i="2" s="1"/>
  <c r="P108" i="2"/>
  <c r="O108" i="2" s="1"/>
  <c r="P107" i="2"/>
  <c r="O107" i="2" s="1"/>
  <c r="P106" i="2"/>
  <c r="O106" i="2" s="1"/>
  <c r="P105" i="2"/>
  <c r="O105" i="2" s="1"/>
  <c r="P104" i="2"/>
  <c r="O104" i="2" s="1"/>
  <c r="P103" i="2"/>
  <c r="O103" i="2" s="1"/>
  <c r="P102" i="2"/>
  <c r="O102" i="2" s="1"/>
  <c r="P101" i="2"/>
  <c r="O101" i="2" s="1"/>
  <c r="P100" i="2"/>
  <c r="O100" i="2" s="1"/>
  <c r="P99" i="2"/>
  <c r="O99" i="2" s="1"/>
  <c r="P98" i="2"/>
  <c r="O98" i="2" s="1"/>
  <c r="P97" i="2"/>
  <c r="O97" i="2" s="1"/>
  <c r="P96" i="2"/>
  <c r="O96" i="2" s="1"/>
  <c r="P95" i="2"/>
  <c r="O95" i="2" s="1"/>
  <c r="P94" i="2"/>
  <c r="O94" i="2" s="1"/>
  <c r="P93" i="2"/>
  <c r="O93" i="2" s="1"/>
  <c r="P92" i="2"/>
  <c r="O92" i="2" s="1"/>
  <c r="P91" i="2"/>
  <c r="O91" i="2" s="1"/>
  <c r="P90" i="2"/>
  <c r="O90" i="2" s="1"/>
  <c r="P89" i="2"/>
  <c r="O89" i="2" s="1"/>
  <c r="P88" i="2"/>
  <c r="O88" i="2" s="1"/>
  <c r="P87" i="2"/>
  <c r="O87" i="2" s="1"/>
  <c r="P86" i="2"/>
  <c r="O86" i="2" s="1"/>
  <c r="P85" i="2"/>
  <c r="O85" i="2" s="1"/>
  <c r="P84" i="2"/>
  <c r="O84" i="2" s="1"/>
  <c r="P83" i="2"/>
  <c r="O83" i="2" s="1"/>
  <c r="P82" i="2"/>
  <c r="O82" i="2" s="1"/>
  <c r="P81" i="2"/>
  <c r="O81" i="2" s="1"/>
  <c r="P80" i="2"/>
  <c r="O80" i="2" s="1"/>
  <c r="P79" i="2"/>
  <c r="O79" i="2" s="1"/>
  <c r="P78" i="2"/>
  <c r="O78" i="2" s="1"/>
  <c r="P77" i="2"/>
  <c r="O77" i="2" s="1"/>
  <c r="P76" i="2"/>
  <c r="O76" i="2" s="1"/>
  <c r="P75" i="2"/>
  <c r="O75" i="2" s="1"/>
  <c r="P74" i="2"/>
  <c r="O74" i="2" s="1"/>
  <c r="P73" i="2"/>
  <c r="O73" i="2" s="1"/>
  <c r="P72" i="2"/>
  <c r="P71" i="2"/>
  <c r="P70" i="2"/>
  <c r="P69" i="2"/>
  <c r="P68" i="2"/>
  <c r="O68" i="2" s="1"/>
  <c r="P67" i="2"/>
  <c r="O67" i="2" s="1"/>
  <c r="P66" i="2"/>
  <c r="O66" i="2" s="1"/>
  <c r="P65" i="2"/>
  <c r="O65" i="2" s="1"/>
  <c r="P64" i="2"/>
  <c r="O64" i="2" s="1"/>
  <c r="P63" i="2"/>
  <c r="O63" i="2" s="1"/>
  <c r="P62" i="2"/>
  <c r="O62" i="2" s="1"/>
  <c r="P61" i="2"/>
  <c r="O61" i="2" s="1"/>
  <c r="P60" i="2"/>
  <c r="O60" i="2" s="1"/>
  <c r="P59" i="2"/>
  <c r="O59" i="2" s="1"/>
  <c r="P58" i="2"/>
  <c r="O58" i="2" s="1"/>
  <c r="P57" i="2"/>
  <c r="O57" i="2" s="1"/>
  <c r="P56" i="2"/>
  <c r="O56" i="2" s="1"/>
  <c r="P55" i="2"/>
  <c r="O55" i="2" s="1"/>
  <c r="P54" i="2"/>
  <c r="O54" i="2" s="1"/>
  <c r="P53" i="2"/>
  <c r="O53" i="2" s="1"/>
  <c r="P52" i="2"/>
  <c r="O52" i="2" s="1"/>
  <c r="P51" i="2"/>
  <c r="O51" i="2" s="1"/>
  <c r="P50" i="2"/>
  <c r="O50" i="2" s="1"/>
  <c r="P49" i="2"/>
  <c r="O49" i="2" s="1"/>
  <c r="P48" i="2"/>
  <c r="O48" i="2" s="1"/>
  <c r="P47" i="2"/>
  <c r="O47" i="2" s="1"/>
  <c r="P46" i="2"/>
  <c r="O46" i="2" s="1"/>
  <c r="P45" i="2"/>
  <c r="O45" i="2" s="1"/>
  <c r="P44" i="2"/>
  <c r="O44" i="2" s="1"/>
  <c r="P43" i="2"/>
  <c r="O43" i="2" s="1"/>
  <c r="P42" i="2"/>
  <c r="O42" i="2" s="1"/>
  <c r="P41" i="2"/>
  <c r="O41" i="2" s="1"/>
  <c r="P40" i="2"/>
  <c r="O40" i="2" s="1"/>
  <c r="P39" i="2"/>
  <c r="O39" i="2" s="1"/>
  <c r="P38" i="2"/>
  <c r="O38" i="2" s="1"/>
  <c r="P37" i="2"/>
  <c r="O37" i="2" s="1"/>
  <c r="P36" i="2"/>
  <c r="O36" i="2" s="1"/>
  <c r="P35" i="2"/>
  <c r="O35" i="2" s="1"/>
  <c r="P34" i="2"/>
  <c r="O34" i="2" s="1"/>
  <c r="P33" i="2"/>
  <c r="O33" i="2" s="1"/>
  <c r="P32" i="2"/>
  <c r="O32" i="2" s="1"/>
  <c r="P31" i="2"/>
  <c r="O31" i="2" s="1"/>
  <c r="P30" i="2"/>
  <c r="O30" i="2" s="1"/>
  <c r="P29" i="2"/>
  <c r="O29" i="2" s="1"/>
  <c r="P28" i="2"/>
  <c r="O28" i="2" s="1"/>
  <c r="P27" i="2"/>
  <c r="O27" i="2" s="1"/>
  <c r="P26" i="2"/>
  <c r="O26" i="2" s="1"/>
  <c r="P25" i="2"/>
  <c r="O25" i="2" s="1"/>
  <c r="P24" i="2"/>
  <c r="O24" i="2" s="1"/>
  <c r="P23" i="2"/>
  <c r="O23" i="2" s="1"/>
  <c r="P22" i="2"/>
  <c r="O22" i="2" s="1"/>
  <c r="P21" i="2"/>
  <c r="O21" i="2" s="1"/>
  <c r="P20" i="2"/>
  <c r="O20" i="2" s="1"/>
  <c r="P19" i="2"/>
  <c r="O19" i="2" s="1"/>
  <c r="P18" i="2"/>
  <c r="O18" i="2" s="1"/>
  <c r="P17" i="2"/>
  <c r="O17" i="2" s="1"/>
  <c r="P16" i="2"/>
  <c r="O16" i="2" s="1"/>
  <c r="P15" i="2"/>
  <c r="O15" i="2" s="1"/>
  <c r="P14" i="2"/>
  <c r="O14" i="2" s="1"/>
  <c r="P13" i="2"/>
  <c r="O13" i="2" s="1"/>
  <c r="P11" i="2"/>
  <c r="O11" i="2" s="1"/>
  <c r="P10" i="2"/>
  <c r="O10" i="2" s="1"/>
  <c r="P9" i="2"/>
  <c r="O9" i="2" s="1"/>
  <c r="P8" i="2"/>
  <c r="O8" i="2" s="1"/>
  <c r="P7" i="2"/>
  <c r="O7" i="2" s="1"/>
  <c r="P6" i="2"/>
  <c r="O6" i="2" s="1"/>
  <c r="P5" i="2"/>
  <c r="O5" i="2" s="1"/>
  <c r="K119" i="2" l="1"/>
  <c r="K118" i="2"/>
  <c r="J119" i="2"/>
  <c r="J118" i="2"/>
</calcChain>
</file>

<file path=xl/sharedStrings.xml><?xml version="1.0" encoding="utf-8"?>
<sst xmlns="http://schemas.openxmlformats.org/spreadsheetml/2006/main" count="264" uniqueCount="137">
  <si>
    <t>納地情報</t>
    <rPh sb="0" eb="2">
      <t>ノウチ</t>
    </rPh>
    <rPh sb="2" eb="4">
      <t>ジョウホウ</t>
    </rPh>
    <phoneticPr fontId="4"/>
  </si>
  <si>
    <t>項</t>
    <rPh sb="0" eb="1">
      <t>コウ</t>
    </rPh>
    <phoneticPr fontId="4"/>
  </si>
  <si>
    <t>納地区分</t>
    <rPh sb="0" eb="2">
      <t>ノウチ</t>
    </rPh>
    <rPh sb="2" eb="4">
      <t>クブン</t>
    </rPh>
    <phoneticPr fontId="4"/>
  </si>
  <si>
    <t>拠点</t>
    <rPh sb="0" eb="2">
      <t>キョテン</t>
    </rPh>
    <phoneticPr fontId="4"/>
  </si>
  <si>
    <t>コンピュータ
（解析用オンライン端末）</t>
    <rPh sb="8" eb="11">
      <t>カイセキヨウ</t>
    </rPh>
    <rPh sb="16" eb="18">
      <t>タンマツ</t>
    </rPh>
    <phoneticPr fontId="4"/>
  </si>
  <si>
    <t>ディスプレイ装置
（解析用オンライン端末）</t>
    <rPh sb="6" eb="8">
      <t>ソウチ</t>
    </rPh>
    <rPh sb="10" eb="13">
      <t>カイセキヨウ</t>
    </rPh>
    <rPh sb="18" eb="20">
      <t>タンマツ</t>
    </rPh>
    <phoneticPr fontId="4"/>
  </si>
  <si>
    <t>プリンタ
（解析用オンライン端末）</t>
    <rPh sb="6" eb="9">
      <t>カイセキヨウ</t>
    </rPh>
    <rPh sb="14" eb="16">
      <t>タンマツ</t>
    </rPh>
    <phoneticPr fontId="4"/>
  </si>
  <si>
    <t>コンピュータ
（解析用モバイル型端末）</t>
    <rPh sb="8" eb="11">
      <t>カイセキヨウ</t>
    </rPh>
    <rPh sb="15" eb="16">
      <t>ガタ</t>
    </rPh>
    <rPh sb="16" eb="18">
      <t>タンマツ</t>
    </rPh>
    <phoneticPr fontId="4"/>
  </si>
  <si>
    <t>プリンタ
（解析用モバイル型端末）</t>
    <rPh sb="6" eb="9">
      <t>カイセキヨウ</t>
    </rPh>
    <rPh sb="14" eb="16">
      <t>タンマツ</t>
    </rPh>
    <phoneticPr fontId="4"/>
  </si>
  <si>
    <t>作業者</t>
    <rPh sb="0" eb="3">
      <t>サギョウシャ</t>
    </rPh>
    <phoneticPr fontId="4"/>
  </si>
  <si>
    <t>作業日</t>
    <rPh sb="0" eb="2">
      <t>サギョウ</t>
    </rPh>
    <rPh sb="2" eb="3">
      <t>ビ</t>
    </rPh>
    <phoneticPr fontId="4"/>
  </si>
  <si>
    <t>班</t>
    <rPh sb="0" eb="1">
      <t>ハン</t>
    </rPh>
    <phoneticPr fontId="4"/>
  </si>
  <si>
    <t>備考</t>
    <rPh sb="0" eb="2">
      <t>ビコウ</t>
    </rPh>
    <phoneticPr fontId="4"/>
  </si>
  <si>
    <t>平日/休日　区分</t>
    <rPh sb="0" eb="2">
      <t>ヘイジツ</t>
    </rPh>
    <rPh sb="3" eb="5">
      <t>キュウジツ</t>
    </rPh>
    <rPh sb="6" eb="8">
      <t>クブン</t>
    </rPh>
    <phoneticPr fontId="4"/>
  </si>
  <si>
    <t>庁舎</t>
    <rPh sb="0" eb="2">
      <t>チョウシャ</t>
    </rPh>
    <phoneticPr fontId="4"/>
  </si>
  <si>
    <t>本部庁舎</t>
    <rPh sb="0" eb="2">
      <t>ホンブ</t>
    </rPh>
    <rPh sb="2" eb="4">
      <t>チョウシャ</t>
    </rPh>
    <phoneticPr fontId="4"/>
  </si>
  <si>
    <t>試行展開(仮)、当日搬入・回収</t>
    <rPh sb="0" eb="2">
      <t>シコウ</t>
    </rPh>
    <rPh sb="2" eb="4">
      <t>テンカイ</t>
    </rPh>
    <rPh sb="5" eb="6">
      <t>カリ</t>
    </rPh>
    <rPh sb="8" eb="10">
      <t>トウジツ</t>
    </rPh>
    <rPh sb="10" eb="12">
      <t>ハンニュウ</t>
    </rPh>
    <rPh sb="13" eb="15">
      <t>カイシュウ</t>
    </rPh>
    <phoneticPr fontId="4"/>
  </si>
  <si>
    <t>新橋庁舎</t>
    <rPh sb="0" eb="2">
      <t>シンバシ</t>
    </rPh>
    <rPh sb="2" eb="4">
      <t>チョウシャ</t>
    </rPh>
    <phoneticPr fontId="4"/>
  </si>
  <si>
    <t>新橋庁舎別館</t>
    <rPh sb="0" eb="2">
      <t>シンバシ</t>
    </rPh>
    <rPh sb="2" eb="4">
      <t>チョウシャ</t>
    </rPh>
    <rPh sb="4" eb="6">
      <t>ベッカン</t>
    </rPh>
    <phoneticPr fontId="4"/>
  </si>
  <si>
    <t>～</t>
    <phoneticPr fontId="4"/>
  </si>
  <si>
    <t>目黒庁舎</t>
    <rPh sb="0" eb="2">
      <t>メグロ</t>
    </rPh>
    <rPh sb="2" eb="4">
      <t>チョウシャ</t>
    </rPh>
    <phoneticPr fontId="4"/>
  </si>
  <si>
    <t>臨海庁舎</t>
    <rPh sb="0" eb="2">
      <t>リンカイ</t>
    </rPh>
    <rPh sb="2" eb="4">
      <t>チョウシャ</t>
    </rPh>
    <phoneticPr fontId="4"/>
  </si>
  <si>
    <t>新宿ハイジア</t>
    <rPh sb="0" eb="2">
      <t>シンジュク</t>
    </rPh>
    <phoneticPr fontId="4"/>
  </si>
  <si>
    <t>警察署</t>
    <rPh sb="0" eb="3">
      <t>ケイサツショ</t>
    </rPh>
    <phoneticPr fontId="4"/>
  </si>
  <si>
    <t>石神井警察署</t>
  </si>
  <si>
    <t>東京駅</t>
    <rPh sb="0" eb="3">
      <t>トウキョウエキ</t>
    </rPh>
    <phoneticPr fontId="4"/>
  </si>
  <si>
    <t>麹町警察署</t>
  </si>
  <si>
    <t>丸の内警察署</t>
  </si>
  <si>
    <t>神田警察署</t>
  </si>
  <si>
    <t>万世橋警察署</t>
  </si>
  <si>
    <t>中央警察署</t>
  </si>
  <si>
    <t>久松警察署</t>
  </si>
  <si>
    <t>築地警察署</t>
  </si>
  <si>
    <t>月島警察署</t>
  </si>
  <si>
    <t>愛宕警察署</t>
  </si>
  <si>
    <t>三田警察署</t>
  </si>
  <si>
    <t>高輪警察署</t>
  </si>
  <si>
    <t>麻布警察署</t>
  </si>
  <si>
    <t>赤坂警察署</t>
  </si>
  <si>
    <t>東京湾岸警察署</t>
  </si>
  <si>
    <t>品川警察署</t>
  </si>
  <si>
    <t>大井警察署</t>
  </si>
  <si>
    <t>大崎警察署</t>
  </si>
  <si>
    <t>荏原警察署</t>
  </si>
  <si>
    <t>大森警察署</t>
  </si>
  <si>
    <t>田園調布警察署</t>
  </si>
  <si>
    <t>蒲田警察署</t>
  </si>
  <si>
    <t>池上警察署</t>
  </si>
  <si>
    <t>東京空港警察署</t>
  </si>
  <si>
    <t>世田谷警察署</t>
  </si>
  <si>
    <t>北沢警察署</t>
  </si>
  <si>
    <t>玉川警察署</t>
  </si>
  <si>
    <t>成城警察署</t>
  </si>
  <si>
    <t>目黒警察署</t>
  </si>
  <si>
    <t>碑文谷警察署</t>
  </si>
  <si>
    <t>渋谷警察署</t>
  </si>
  <si>
    <t>原宿警察署</t>
  </si>
  <si>
    <t>代々木警察署</t>
  </si>
  <si>
    <t>牛込警察署</t>
  </si>
  <si>
    <t>新宿警察署</t>
  </si>
  <si>
    <t>戸塚警察署</t>
  </si>
  <si>
    <t>四谷警察署</t>
  </si>
  <si>
    <t>中野警察署</t>
  </si>
  <si>
    <t>野方警察署</t>
  </si>
  <si>
    <t>杉並警察署</t>
  </si>
  <si>
    <t>高井戸警察署</t>
  </si>
  <si>
    <t>荻窪警察署</t>
  </si>
  <si>
    <t>富坂警察署</t>
  </si>
  <si>
    <t>大塚警察署</t>
  </si>
  <si>
    <t>本富士警察署</t>
  </si>
  <si>
    <t>駒込警察署</t>
  </si>
  <si>
    <t>巣鴨警察署</t>
  </si>
  <si>
    <t>池袋警察署</t>
  </si>
  <si>
    <t>目白警察署</t>
  </si>
  <si>
    <t>上野警察署</t>
  </si>
  <si>
    <t>下谷警察署</t>
  </si>
  <si>
    <t>浅草警察署</t>
  </si>
  <si>
    <t>蔵前警察署</t>
  </si>
  <si>
    <t>尾久警察署</t>
  </si>
  <si>
    <t>南千住警察署</t>
  </si>
  <si>
    <t>荒川警察署</t>
  </si>
  <si>
    <t>千住警察署</t>
  </si>
  <si>
    <t>西新井警察署</t>
  </si>
  <si>
    <t>※祝日</t>
    <rPh sb="1" eb="3">
      <t>シュクジツ</t>
    </rPh>
    <phoneticPr fontId="4"/>
  </si>
  <si>
    <t>休日</t>
    <phoneticPr fontId="4"/>
  </si>
  <si>
    <t>竹の塚警察署</t>
  </si>
  <si>
    <t>綾瀬警察署</t>
  </si>
  <si>
    <t>深川警察署</t>
  </si>
  <si>
    <t>城東警察署</t>
  </si>
  <si>
    <t>本所警察署</t>
  </si>
  <si>
    <t>向島警察署</t>
  </si>
  <si>
    <t>亀有警察署</t>
  </si>
  <si>
    <t>葛飾警察署</t>
  </si>
  <si>
    <t>小松川警察署</t>
  </si>
  <si>
    <t>葛西警察署</t>
  </si>
  <si>
    <t>小岩警察署</t>
  </si>
  <si>
    <t>昭島警察署</t>
    <phoneticPr fontId="4"/>
  </si>
  <si>
    <t>立川警察署</t>
    <phoneticPr fontId="4"/>
  </si>
  <si>
    <t>東大和警察署</t>
    <phoneticPr fontId="4"/>
  </si>
  <si>
    <t>府中警察署</t>
    <phoneticPr fontId="4"/>
  </si>
  <si>
    <t>小金井警察署</t>
    <phoneticPr fontId="4"/>
  </si>
  <si>
    <t>田無警察署</t>
    <phoneticPr fontId="4"/>
  </si>
  <si>
    <t>小平警察署</t>
    <phoneticPr fontId="4"/>
  </si>
  <si>
    <t>東村山警察署</t>
  </si>
  <si>
    <t>武蔵野警察署</t>
  </si>
  <si>
    <t>1day 2台配送</t>
    <rPh sb="6" eb="7">
      <t>ダイ</t>
    </rPh>
    <rPh sb="7" eb="9">
      <t>ハイソウ</t>
    </rPh>
    <phoneticPr fontId="4"/>
  </si>
  <si>
    <t>三鷹警察署</t>
  </si>
  <si>
    <t>調布警察署</t>
    <phoneticPr fontId="4"/>
  </si>
  <si>
    <t>青梅警察署</t>
    <phoneticPr fontId="4"/>
  </si>
  <si>
    <t>五日市警察署</t>
  </si>
  <si>
    <t>福生警察署</t>
  </si>
  <si>
    <t>八王子警察署</t>
  </si>
  <si>
    <t>高尾警察署</t>
  </si>
  <si>
    <t>南大沢警察署</t>
  </si>
  <si>
    <t>町田警察署</t>
  </si>
  <si>
    <t>日野警察署</t>
    <phoneticPr fontId="4"/>
  </si>
  <si>
    <t>多摩中央警察署</t>
    <phoneticPr fontId="4"/>
  </si>
  <si>
    <t>滝野川警察署</t>
  </si>
  <si>
    <t>王子警察署</t>
  </si>
  <si>
    <t>赤羽警察署</t>
  </si>
  <si>
    <t>板橋警察署</t>
  </si>
  <si>
    <t>志村警察署</t>
  </si>
  <si>
    <t>高島平警察署</t>
  </si>
  <si>
    <t>練馬警察署</t>
  </si>
  <si>
    <t>光が丘警察署</t>
  </si>
  <si>
    <t>大島警察署</t>
  </si>
  <si>
    <t>配送のみ、空箱回収無し(宅急便)</t>
    <rPh sb="0" eb="2">
      <t>ハイソウ</t>
    </rPh>
    <rPh sb="5" eb="7">
      <t>カラバコ</t>
    </rPh>
    <rPh sb="7" eb="9">
      <t>カイシュウ</t>
    </rPh>
    <rPh sb="9" eb="10">
      <t>ナ</t>
    </rPh>
    <rPh sb="12" eb="15">
      <t>タッキュウビン</t>
    </rPh>
    <phoneticPr fontId="4"/>
  </si>
  <si>
    <t>新島警察署</t>
  </si>
  <si>
    <t>三宅島警察署</t>
  </si>
  <si>
    <t>八丈島警察署</t>
  </si>
  <si>
    <t>小笠原警察署</t>
  </si>
  <si>
    <t>当日搬入・回収</t>
    <rPh sb="0" eb="2">
      <t>トウジツ</t>
    </rPh>
    <rPh sb="2" eb="4">
      <t>ハンニュウ</t>
    </rPh>
    <rPh sb="5" eb="7">
      <t>カイシュウ</t>
    </rPh>
    <phoneticPr fontId="4"/>
  </si>
  <si>
    <t>本部庁舎別館</t>
    <rPh sb="0" eb="4">
      <t>ホンブチョウシャ</t>
    </rPh>
    <rPh sb="4" eb="6">
      <t>ベッカン</t>
    </rPh>
    <phoneticPr fontId="4"/>
  </si>
  <si>
    <t>小石川庁舎</t>
    <rPh sb="0" eb="3">
      <t>コイシカワ</t>
    </rPh>
    <rPh sb="3" eb="5">
      <t>チョウシャ</t>
    </rPh>
    <phoneticPr fontId="4"/>
  </si>
  <si>
    <t xml:space="preserve"> </t>
    <phoneticPr fontId="4"/>
  </si>
  <si>
    <t>配送のみ(回収はある)</t>
    <rPh sb="0" eb="2">
      <t>ハイソウ</t>
    </rPh>
    <rPh sb="5" eb="7">
      <t>カイシュウ</t>
    </rPh>
    <phoneticPr fontId="4"/>
  </si>
  <si>
    <t>作業リーダー</t>
    <rPh sb="0" eb="2">
      <t>サギョウ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</si>
</sst>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\(aaa\)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b/>
      <sz val="16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b/>
      <sz val="14"/>
      <color rgb="FFFF0000"/>
      <name val="Yu Gothic"/>
      <family val="3"/>
      <charset val="128"/>
      <scheme val="minor"/>
    </font>
    <font>
      <sz val="14"/>
      <color rgb="FFFF0000"/>
      <name val="Yu Gothic"/>
      <family val="3"/>
      <charset val="128"/>
      <scheme val="minor"/>
    </font>
    <font>
      <b/>
      <sz val="14"/>
      <name val="Yu Gothic"/>
      <family val="3"/>
      <charset val="128"/>
      <scheme val="minor"/>
    </font>
    <font>
      <b/>
      <sz val="16"/>
      <color rgb="FFFF0000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7">
    <xf numFmtId="0" fontId="0" fillId="0" borderId="0" xfId="0"/>
    <xf numFmtId="0" fontId="2" fillId="0" borderId="0" xfId="1" applyFont="1">
      <alignment vertical="center"/>
    </xf>
    <xf numFmtId="0" fontId="1" fillId="0" borderId="0" xfId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1" fillId="0" borderId="0" xfId="1">
      <alignment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textRotation="255" wrapText="1"/>
    </xf>
    <xf numFmtId="0" fontId="7" fillId="3" borderId="3" xfId="1" applyFont="1" applyFill="1" applyBorder="1" applyAlignment="1">
      <alignment horizontal="center" vertical="center" textRotation="255" wrapText="1"/>
    </xf>
    <xf numFmtId="0" fontId="7" fillId="3" borderId="4" xfId="1" applyFont="1" applyFill="1" applyBorder="1" applyAlignment="1">
      <alignment horizontal="center" vertical="center" textRotation="255" wrapText="1"/>
    </xf>
    <xf numFmtId="0" fontId="7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center" vertical="center" textRotation="255" wrapText="1"/>
    </xf>
    <xf numFmtId="0" fontId="8" fillId="0" borderId="7" xfId="1" applyFont="1" applyBorder="1" applyAlignment="1">
      <alignment horizontal="center" vertical="center" textRotation="255" wrapText="1"/>
    </xf>
    <xf numFmtId="0" fontId="9" fillId="0" borderId="5" xfId="1" applyFont="1" applyBorder="1" applyAlignment="1">
      <alignment horizontal="center" vertical="center"/>
    </xf>
    <xf numFmtId="0" fontId="9" fillId="0" borderId="5" xfId="1" applyFont="1" applyBorder="1">
      <alignment vertical="center"/>
    </xf>
    <xf numFmtId="0" fontId="9" fillId="0" borderId="0" xfId="1" applyFont="1">
      <alignment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4" borderId="6" xfId="1" applyFont="1" applyFill="1" applyBorder="1" applyAlignment="1">
      <alignment horizontal="center" vertical="center"/>
    </xf>
    <xf numFmtId="0" fontId="9" fillId="4" borderId="7" xfId="1" applyFont="1" applyFill="1" applyBorder="1">
      <alignment vertical="center"/>
    </xf>
    <xf numFmtId="0" fontId="9" fillId="0" borderId="8" xfId="1" applyFont="1" applyBorder="1" applyAlignment="1">
      <alignment horizontal="center" vertical="center"/>
    </xf>
    <xf numFmtId="0" fontId="9" fillId="0" borderId="8" xfId="1" applyFont="1" applyBorder="1">
      <alignment vertical="center"/>
    </xf>
    <xf numFmtId="0" fontId="9" fillId="0" borderId="10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Continuous" vertical="center"/>
    </xf>
    <xf numFmtId="0" fontId="1" fillId="0" borderId="3" xfId="1" applyBorder="1" applyAlignment="1">
      <alignment horizontal="centerContinuous" vertical="center"/>
    </xf>
    <xf numFmtId="0" fontId="2" fillId="0" borderId="3" xfId="1" applyFont="1" applyBorder="1">
      <alignment vertical="center"/>
    </xf>
    <xf numFmtId="0" fontId="2" fillId="0" borderId="4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2" fillId="0" borderId="0" xfId="1" applyFont="1" applyAlignment="1">
      <alignment horizontal="centerContinuous" vertical="center"/>
    </xf>
    <xf numFmtId="0" fontId="8" fillId="0" borderId="12" xfId="1" applyFont="1" applyBorder="1" applyAlignment="1">
      <alignment horizontal="center" vertical="center" textRotation="255" wrapText="1"/>
    </xf>
    <xf numFmtId="176" fontId="10" fillId="0" borderId="7" xfId="1" applyNumberFormat="1" applyFont="1" applyBorder="1" applyAlignment="1">
      <alignment horizontal="center" vertical="center"/>
    </xf>
    <xf numFmtId="176" fontId="10" fillId="4" borderId="7" xfId="1" applyNumberFormat="1" applyFont="1" applyFill="1" applyBorder="1" applyAlignment="1">
      <alignment horizontal="center" vertical="center"/>
    </xf>
    <xf numFmtId="176" fontId="11" fillId="0" borderId="7" xfId="1" applyNumberFormat="1" applyFont="1" applyBorder="1" applyAlignment="1">
      <alignment horizontal="center" vertical="center"/>
    </xf>
    <xf numFmtId="176" fontId="13" fillId="0" borderId="7" xfId="1" applyNumberFormat="1" applyFont="1" applyBorder="1" applyAlignment="1">
      <alignment horizontal="center" vertical="center"/>
    </xf>
    <xf numFmtId="176" fontId="10" fillId="0" borderId="13" xfId="1" applyNumberFormat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 textRotation="255" wrapText="1"/>
    </xf>
    <xf numFmtId="0" fontId="9" fillId="0" borderId="15" xfId="1" applyFont="1" applyBorder="1" applyAlignment="1">
      <alignment horizontal="center" vertical="center"/>
    </xf>
    <xf numFmtId="0" fontId="9" fillId="4" borderId="15" xfId="1" applyFont="1" applyFill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8" xfId="1" applyFont="1" applyBorder="1" applyAlignment="1">
      <alignment horizontal="center" vertical="center"/>
    </xf>
  </cellXfs>
  <cellStyles count="3">
    <cellStyle name="桁区切り 2" xfId="2" xr:uid="{BEAF2C9B-6F7C-4A19-B056-96EDA7F4DEBD}"/>
    <cellStyle name="標準" xfId="0" builtinId="0"/>
    <cellStyle name="標準 2" xfId="1" xr:uid="{55CE8D91-8245-4832-9ABE-6CE1713F33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B2BF6-A1EE-47B7-9059-08680F37CF58}">
  <sheetPr>
    <tabColor rgb="FFFF0000"/>
  </sheetPr>
  <dimension ref="A1:AA119"/>
  <sheetViews>
    <sheetView showZeros="0" tabSelected="1" zoomScale="55" zoomScaleNormal="55" workbookViewId="0">
      <pane ySplit="4" topLeftCell="A78" activePane="bottomLeft" state="frozen"/>
      <selection pane="bottomLeft" activeCell="L70" sqref="L70"/>
    </sheetView>
  </sheetViews>
  <sheetFormatPr defaultColWidth="9" defaultRowHeight="18"/>
  <cols>
    <col min="1" max="1" width="8.33203125" style="2" customWidth="1"/>
    <col min="2" max="2" width="11.33203125" style="2" customWidth="1"/>
    <col min="3" max="3" width="28.5" style="5" bestFit="1" customWidth="1"/>
    <col min="4" max="8" width="9" style="5"/>
    <col min="9" max="9" width="2.58203125" style="5" customWidth="1"/>
    <col min="10" max="11" width="11.08203125" style="2" customWidth="1"/>
    <col min="12" max="12" width="21.83203125" style="6" bestFit="1" customWidth="1"/>
    <col min="13" max="13" width="10.08203125" style="2" customWidth="1"/>
    <col min="14" max="14" width="43.5" style="2" bestFit="1" customWidth="1"/>
    <col min="15" max="15" width="9.58203125" style="5" customWidth="1"/>
    <col min="16" max="16384" width="9" style="5"/>
  </cols>
  <sheetData>
    <row r="1" spans="1:27" ht="26.5">
      <c r="A1" s="1" t="s">
        <v>0</v>
      </c>
      <c r="C1" s="3"/>
      <c r="D1" s="4"/>
    </row>
    <row r="2" spans="1:27" ht="37.4" customHeight="1">
      <c r="A2" s="5"/>
      <c r="C2" s="3"/>
      <c r="D2" s="7"/>
      <c r="E2" s="7"/>
      <c r="F2" s="7"/>
      <c r="G2" s="2"/>
      <c r="H2" s="2"/>
    </row>
    <row r="3" spans="1:27" ht="33" customHeight="1" thickBot="1">
      <c r="A3" s="5"/>
      <c r="C3" s="3"/>
      <c r="D3" s="7"/>
      <c r="E3" s="7"/>
      <c r="F3" s="7"/>
      <c r="G3" s="2"/>
      <c r="H3" s="2"/>
      <c r="J3" s="6"/>
      <c r="K3" s="33"/>
    </row>
    <row r="4" spans="1:27" s="13" customFormat="1" ht="204.65" customHeight="1" thickBot="1">
      <c r="A4" s="8" t="s">
        <v>1</v>
      </c>
      <c r="B4" s="9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11" t="s">
        <v>7</v>
      </c>
      <c r="H4" s="12" t="s">
        <v>8</v>
      </c>
      <c r="J4" s="40" t="s">
        <v>136</v>
      </c>
      <c r="K4" s="14" t="s">
        <v>9</v>
      </c>
      <c r="L4" s="34" t="s">
        <v>10</v>
      </c>
      <c r="M4" s="14" t="s">
        <v>11</v>
      </c>
      <c r="N4" s="15" t="s">
        <v>12</v>
      </c>
      <c r="O4" s="15" t="s">
        <v>13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s="18" customFormat="1" ht="20.149999999999999" customHeight="1">
      <c r="A5" s="16">
        <v>1</v>
      </c>
      <c r="B5" s="16" t="s">
        <v>14</v>
      </c>
      <c r="C5" s="17" t="s">
        <v>15</v>
      </c>
      <c r="D5" s="16">
        <v>1</v>
      </c>
      <c r="E5" s="16">
        <v>1</v>
      </c>
      <c r="F5" s="16">
        <v>1</v>
      </c>
      <c r="G5" s="16">
        <v>1</v>
      </c>
      <c r="H5" s="16">
        <v>1</v>
      </c>
      <c r="J5" s="41"/>
      <c r="K5" s="19"/>
      <c r="L5" s="35">
        <v>46007</v>
      </c>
      <c r="M5" s="19">
        <v>1</v>
      </c>
      <c r="N5" s="20" t="s">
        <v>16</v>
      </c>
      <c r="O5" s="20" t="str">
        <f t="shared" ref="O5:O10" si="0">IF(COUNTIF(P5,"Sun")+COUNTIF(P5,"Sat"),"休日","平日")</f>
        <v>平日</v>
      </c>
      <c r="P5" s="18" t="str">
        <f t="shared" ref="P5:P11" si="1">TEXT(L5,"ddd")</f>
        <v>Tue</v>
      </c>
    </row>
    <row r="6" spans="1:27" s="18" customFormat="1" ht="20.149999999999999" customHeight="1">
      <c r="A6" s="16">
        <v>2</v>
      </c>
      <c r="B6" s="16" t="s">
        <v>14</v>
      </c>
      <c r="C6" s="17" t="s">
        <v>17</v>
      </c>
      <c r="D6" s="16">
        <v>1</v>
      </c>
      <c r="E6" s="16">
        <v>1</v>
      </c>
      <c r="F6" s="16">
        <v>1</v>
      </c>
      <c r="G6" s="16">
        <v>3</v>
      </c>
      <c r="H6" s="16">
        <v>3</v>
      </c>
      <c r="J6" s="41">
        <v>1</v>
      </c>
      <c r="K6" s="19">
        <v>1</v>
      </c>
      <c r="L6" s="35">
        <v>46048</v>
      </c>
      <c r="M6" s="19">
        <v>1</v>
      </c>
      <c r="N6" s="20"/>
      <c r="O6" s="20" t="str">
        <f t="shared" si="0"/>
        <v>平日</v>
      </c>
      <c r="P6" s="18" t="str">
        <f t="shared" si="1"/>
        <v>Mon</v>
      </c>
    </row>
    <row r="7" spans="1:27" s="18" customFormat="1" ht="20.149999999999999" customHeight="1">
      <c r="A7" s="16">
        <v>3</v>
      </c>
      <c r="B7" s="16" t="s">
        <v>14</v>
      </c>
      <c r="C7" s="17" t="s">
        <v>18</v>
      </c>
      <c r="D7" s="16">
        <v>1</v>
      </c>
      <c r="E7" s="16">
        <v>1</v>
      </c>
      <c r="F7" s="16">
        <v>1</v>
      </c>
      <c r="G7" s="16">
        <v>3</v>
      </c>
      <c r="H7" s="16">
        <v>3</v>
      </c>
      <c r="J7" s="42"/>
      <c r="K7" s="21">
        <v>0</v>
      </c>
      <c r="L7" s="35">
        <v>46048</v>
      </c>
      <c r="M7" s="19" t="s">
        <v>19</v>
      </c>
      <c r="N7" s="20"/>
      <c r="O7" s="20" t="str">
        <f t="shared" si="0"/>
        <v>平日</v>
      </c>
      <c r="P7" s="18" t="str">
        <f t="shared" si="1"/>
        <v>Mon</v>
      </c>
    </row>
    <row r="8" spans="1:27" s="18" customFormat="1" ht="20.149999999999999" customHeight="1">
      <c r="A8" s="16">
        <v>4</v>
      </c>
      <c r="B8" s="16" t="s">
        <v>14</v>
      </c>
      <c r="C8" s="17" t="s">
        <v>20</v>
      </c>
      <c r="D8" s="16">
        <v>1</v>
      </c>
      <c r="E8" s="16">
        <v>1</v>
      </c>
      <c r="F8" s="16">
        <v>1</v>
      </c>
      <c r="G8" s="16">
        <v>1</v>
      </c>
      <c r="H8" s="16">
        <v>1</v>
      </c>
      <c r="J8" s="41">
        <v>1</v>
      </c>
      <c r="K8" s="19">
        <v>1</v>
      </c>
      <c r="L8" s="35">
        <v>46049</v>
      </c>
      <c r="M8" s="19">
        <v>1</v>
      </c>
      <c r="N8" s="20"/>
      <c r="O8" s="20" t="str">
        <f t="shared" si="0"/>
        <v>平日</v>
      </c>
      <c r="P8" s="18" t="str">
        <f t="shared" si="1"/>
        <v>Tue</v>
      </c>
    </row>
    <row r="9" spans="1:27" s="18" customFormat="1" ht="20.149999999999999" customHeight="1">
      <c r="A9" s="16">
        <v>5</v>
      </c>
      <c r="B9" s="16" t="s">
        <v>14</v>
      </c>
      <c r="C9" s="17" t="s">
        <v>21</v>
      </c>
      <c r="D9" s="16">
        <v>3</v>
      </c>
      <c r="E9" s="16">
        <v>3</v>
      </c>
      <c r="F9" s="16">
        <v>3</v>
      </c>
      <c r="G9" s="16">
        <v>2</v>
      </c>
      <c r="H9" s="16">
        <v>2</v>
      </c>
      <c r="J9" s="41">
        <v>1</v>
      </c>
      <c r="K9" s="19">
        <v>1</v>
      </c>
      <c r="L9" s="35">
        <v>46049</v>
      </c>
      <c r="M9" s="19">
        <v>2</v>
      </c>
      <c r="N9" s="20"/>
      <c r="O9" s="20" t="str">
        <f t="shared" si="0"/>
        <v>平日</v>
      </c>
      <c r="P9" s="18" t="str">
        <f t="shared" si="1"/>
        <v>Tue</v>
      </c>
    </row>
    <row r="10" spans="1:27" s="18" customFormat="1" ht="20.149999999999999" customHeight="1">
      <c r="A10" s="16">
        <v>6</v>
      </c>
      <c r="B10" s="16" t="s">
        <v>14</v>
      </c>
      <c r="C10" s="17" t="s">
        <v>22</v>
      </c>
      <c r="D10" s="16">
        <v>2</v>
      </c>
      <c r="E10" s="16">
        <v>2</v>
      </c>
      <c r="F10" s="16">
        <v>2</v>
      </c>
      <c r="G10" s="16">
        <v>2</v>
      </c>
      <c r="H10" s="16">
        <v>2</v>
      </c>
      <c r="J10" s="41">
        <v>1</v>
      </c>
      <c r="K10" s="19">
        <v>1</v>
      </c>
      <c r="L10" s="35">
        <v>46049</v>
      </c>
      <c r="M10" s="19">
        <v>3</v>
      </c>
      <c r="N10" s="20"/>
      <c r="O10" s="20" t="str">
        <f t="shared" si="0"/>
        <v>平日</v>
      </c>
      <c r="P10" s="18" t="str">
        <f t="shared" si="1"/>
        <v>Tue</v>
      </c>
    </row>
    <row r="11" spans="1:27" s="18" customFormat="1" ht="20.149999999999999" customHeight="1">
      <c r="A11" s="16">
        <v>7</v>
      </c>
      <c r="B11" s="16" t="s">
        <v>23</v>
      </c>
      <c r="C11" s="17" t="s">
        <v>24</v>
      </c>
      <c r="D11" s="16">
        <v>3</v>
      </c>
      <c r="E11" s="16">
        <v>3</v>
      </c>
      <c r="F11" s="16">
        <v>3</v>
      </c>
      <c r="G11" s="16">
        <v>0</v>
      </c>
      <c r="H11" s="16">
        <v>0</v>
      </c>
      <c r="J11" s="41">
        <v>1</v>
      </c>
      <c r="K11" s="19">
        <v>1</v>
      </c>
      <c r="L11" s="35">
        <v>46049</v>
      </c>
      <c r="M11" s="19">
        <v>4</v>
      </c>
      <c r="N11" s="20"/>
      <c r="O11" s="20" t="str">
        <f>IF(COUNTIF(P11,"Sun")+COUNTIF(P11,"Sat"),"休日","平日")</f>
        <v>平日</v>
      </c>
      <c r="P11" s="18" t="str">
        <f t="shared" si="1"/>
        <v>Tue</v>
      </c>
    </row>
    <row r="12" spans="1:27" s="18" customFormat="1" ht="20.149999999999999" customHeight="1">
      <c r="A12" s="16">
        <v>8</v>
      </c>
      <c r="B12" s="16" t="s">
        <v>14</v>
      </c>
      <c r="C12" s="17" t="s">
        <v>25</v>
      </c>
      <c r="D12" s="16"/>
      <c r="E12" s="16"/>
      <c r="F12" s="16"/>
      <c r="G12" s="16">
        <v>1</v>
      </c>
      <c r="H12" s="16">
        <v>1</v>
      </c>
      <c r="J12" s="42"/>
      <c r="K12" s="21">
        <v>0</v>
      </c>
      <c r="L12" s="36"/>
      <c r="M12" s="21"/>
      <c r="N12" s="20" t="s">
        <v>135</v>
      </c>
      <c r="O12" s="22"/>
    </row>
    <row r="13" spans="1:27" s="18" customFormat="1" ht="20.149999999999999" customHeight="1">
      <c r="A13" s="16">
        <v>9</v>
      </c>
      <c r="B13" s="23" t="s">
        <v>23</v>
      </c>
      <c r="C13" s="24" t="s">
        <v>26</v>
      </c>
      <c r="D13" s="23">
        <v>3</v>
      </c>
      <c r="E13" s="23">
        <v>3</v>
      </c>
      <c r="F13" s="23">
        <v>3</v>
      </c>
      <c r="G13" s="23">
        <v>0</v>
      </c>
      <c r="H13" s="23">
        <v>0</v>
      </c>
      <c r="J13" s="41">
        <v>1</v>
      </c>
      <c r="K13" s="45">
        <v>1</v>
      </c>
      <c r="L13" s="35">
        <v>46050</v>
      </c>
      <c r="M13" s="45">
        <v>1</v>
      </c>
      <c r="N13" s="25"/>
      <c r="O13" s="25" t="str">
        <f t="shared" ref="O13:O76" si="2">IF(COUNTIF(P13,"Sun")+COUNTIF(P13,"Sat"),"休日","平日")</f>
        <v>平日</v>
      </c>
      <c r="P13" s="18" t="str">
        <f t="shared" ref="P13:P44" si="3">TEXT(L13,"ddd")</f>
        <v>Wed</v>
      </c>
    </row>
    <row r="14" spans="1:27" s="18" customFormat="1" ht="20.149999999999999" customHeight="1">
      <c r="A14" s="16">
        <v>10</v>
      </c>
      <c r="B14" s="16" t="s">
        <v>23</v>
      </c>
      <c r="C14" s="17" t="s">
        <v>27</v>
      </c>
      <c r="D14" s="16">
        <v>3</v>
      </c>
      <c r="E14" s="16">
        <v>3</v>
      </c>
      <c r="F14" s="16">
        <v>3</v>
      </c>
      <c r="G14" s="16">
        <v>0</v>
      </c>
      <c r="H14" s="16">
        <v>0</v>
      </c>
      <c r="J14" s="41">
        <v>1</v>
      </c>
      <c r="K14" s="19">
        <v>1</v>
      </c>
      <c r="L14" s="35">
        <v>46050</v>
      </c>
      <c r="M14" s="19">
        <v>2</v>
      </c>
      <c r="N14" s="20"/>
      <c r="O14" s="20" t="str">
        <f t="shared" si="2"/>
        <v>平日</v>
      </c>
      <c r="P14" s="18" t="str">
        <f t="shared" si="3"/>
        <v>Wed</v>
      </c>
    </row>
    <row r="15" spans="1:27" s="18" customFormat="1" ht="20.149999999999999" customHeight="1">
      <c r="A15" s="16">
        <v>11</v>
      </c>
      <c r="B15" s="16" t="s">
        <v>23</v>
      </c>
      <c r="C15" s="17" t="s">
        <v>28</v>
      </c>
      <c r="D15" s="16">
        <v>3</v>
      </c>
      <c r="E15" s="16">
        <v>3</v>
      </c>
      <c r="F15" s="16">
        <v>3</v>
      </c>
      <c r="G15" s="16">
        <v>0</v>
      </c>
      <c r="H15" s="16">
        <v>0</v>
      </c>
      <c r="J15" s="41">
        <v>1</v>
      </c>
      <c r="K15" s="19">
        <v>1</v>
      </c>
      <c r="L15" s="35">
        <v>46050</v>
      </c>
      <c r="M15" s="19">
        <v>3</v>
      </c>
      <c r="N15" s="20"/>
      <c r="O15" s="20" t="str">
        <f t="shared" si="2"/>
        <v>平日</v>
      </c>
      <c r="P15" s="18" t="str">
        <f t="shared" si="3"/>
        <v>Wed</v>
      </c>
    </row>
    <row r="16" spans="1:27" s="18" customFormat="1" ht="20.149999999999999" customHeight="1">
      <c r="A16" s="16">
        <v>12</v>
      </c>
      <c r="B16" s="16" t="s">
        <v>23</v>
      </c>
      <c r="C16" s="17" t="s">
        <v>29</v>
      </c>
      <c r="D16" s="16">
        <v>3</v>
      </c>
      <c r="E16" s="16">
        <v>3</v>
      </c>
      <c r="F16" s="16">
        <v>3</v>
      </c>
      <c r="G16" s="16">
        <v>0</v>
      </c>
      <c r="H16" s="16">
        <v>0</v>
      </c>
      <c r="J16" s="41">
        <v>1</v>
      </c>
      <c r="K16" s="19">
        <v>1</v>
      </c>
      <c r="L16" s="35">
        <v>46050</v>
      </c>
      <c r="M16" s="19">
        <v>4</v>
      </c>
      <c r="N16" s="20"/>
      <c r="O16" s="20" t="str">
        <f t="shared" si="2"/>
        <v>平日</v>
      </c>
      <c r="P16" s="18" t="str">
        <f t="shared" si="3"/>
        <v>Wed</v>
      </c>
    </row>
    <row r="17" spans="1:16" s="18" customFormat="1" ht="20.149999999999999" customHeight="1">
      <c r="A17" s="16">
        <v>13</v>
      </c>
      <c r="B17" s="16" t="s">
        <v>23</v>
      </c>
      <c r="C17" s="17" t="s">
        <v>30</v>
      </c>
      <c r="D17" s="16">
        <v>3</v>
      </c>
      <c r="E17" s="16">
        <v>3</v>
      </c>
      <c r="F17" s="16">
        <v>3</v>
      </c>
      <c r="G17" s="16">
        <v>0</v>
      </c>
      <c r="H17" s="16">
        <v>0</v>
      </c>
      <c r="J17" s="41">
        <v>1</v>
      </c>
      <c r="K17" s="19">
        <v>1</v>
      </c>
      <c r="L17" s="35">
        <v>46051</v>
      </c>
      <c r="M17" s="19">
        <v>1</v>
      </c>
      <c r="N17" s="20"/>
      <c r="O17" s="20" t="str">
        <f t="shared" si="2"/>
        <v>平日</v>
      </c>
      <c r="P17" s="18" t="str">
        <f t="shared" si="3"/>
        <v>Thu</v>
      </c>
    </row>
    <row r="18" spans="1:16" s="18" customFormat="1" ht="20.149999999999999" customHeight="1">
      <c r="A18" s="16">
        <v>14</v>
      </c>
      <c r="B18" s="16" t="s">
        <v>23</v>
      </c>
      <c r="C18" s="17" t="s">
        <v>31</v>
      </c>
      <c r="D18" s="16">
        <v>3</v>
      </c>
      <c r="E18" s="16">
        <v>3</v>
      </c>
      <c r="F18" s="16">
        <v>3</v>
      </c>
      <c r="G18" s="16">
        <v>0</v>
      </c>
      <c r="H18" s="16">
        <v>0</v>
      </c>
      <c r="J18" s="41">
        <v>1</v>
      </c>
      <c r="K18" s="19">
        <v>1</v>
      </c>
      <c r="L18" s="35">
        <v>46051</v>
      </c>
      <c r="M18" s="19">
        <v>2</v>
      </c>
      <c r="N18" s="20"/>
      <c r="O18" s="20" t="str">
        <f t="shared" si="2"/>
        <v>平日</v>
      </c>
      <c r="P18" s="18" t="str">
        <f t="shared" si="3"/>
        <v>Thu</v>
      </c>
    </row>
    <row r="19" spans="1:16" s="18" customFormat="1" ht="20.149999999999999" customHeight="1">
      <c r="A19" s="16">
        <v>15</v>
      </c>
      <c r="B19" s="16" t="s">
        <v>23</v>
      </c>
      <c r="C19" s="17" t="s">
        <v>32</v>
      </c>
      <c r="D19" s="16">
        <v>3</v>
      </c>
      <c r="E19" s="16">
        <v>3</v>
      </c>
      <c r="F19" s="16">
        <v>3</v>
      </c>
      <c r="G19" s="16">
        <v>0</v>
      </c>
      <c r="H19" s="16">
        <v>0</v>
      </c>
      <c r="J19" s="41">
        <v>1</v>
      </c>
      <c r="K19" s="19">
        <v>1</v>
      </c>
      <c r="L19" s="35">
        <v>46051</v>
      </c>
      <c r="M19" s="19">
        <v>3</v>
      </c>
      <c r="N19" s="20"/>
      <c r="O19" s="20" t="str">
        <f t="shared" si="2"/>
        <v>平日</v>
      </c>
      <c r="P19" s="18" t="str">
        <f t="shared" si="3"/>
        <v>Thu</v>
      </c>
    </row>
    <row r="20" spans="1:16" s="18" customFormat="1" ht="20.149999999999999" customHeight="1">
      <c r="A20" s="16">
        <v>16</v>
      </c>
      <c r="B20" s="16" t="s">
        <v>23</v>
      </c>
      <c r="C20" s="17" t="s">
        <v>33</v>
      </c>
      <c r="D20" s="16">
        <v>3</v>
      </c>
      <c r="E20" s="16">
        <v>3</v>
      </c>
      <c r="F20" s="16">
        <v>3</v>
      </c>
      <c r="G20" s="16">
        <v>0</v>
      </c>
      <c r="H20" s="16">
        <v>0</v>
      </c>
      <c r="J20" s="41">
        <v>1</v>
      </c>
      <c r="K20" s="19">
        <v>1</v>
      </c>
      <c r="L20" s="35">
        <v>46051</v>
      </c>
      <c r="M20" s="19">
        <v>4</v>
      </c>
      <c r="N20" s="20"/>
      <c r="O20" s="20" t="str">
        <f t="shared" si="2"/>
        <v>平日</v>
      </c>
      <c r="P20" s="18" t="str">
        <f t="shared" si="3"/>
        <v>Thu</v>
      </c>
    </row>
    <row r="21" spans="1:16" s="18" customFormat="1" ht="20.149999999999999" customHeight="1">
      <c r="A21" s="16">
        <v>17</v>
      </c>
      <c r="B21" s="16" t="s">
        <v>23</v>
      </c>
      <c r="C21" s="17" t="s">
        <v>34</v>
      </c>
      <c r="D21" s="16">
        <v>3</v>
      </c>
      <c r="E21" s="16">
        <v>3</v>
      </c>
      <c r="F21" s="16">
        <v>3</v>
      </c>
      <c r="G21" s="16">
        <v>0</v>
      </c>
      <c r="H21" s="16">
        <v>0</v>
      </c>
      <c r="J21" s="41">
        <v>1</v>
      </c>
      <c r="K21" s="19">
        <v>1</v>
      </c>
      <c r="L21" s="35">
        <v>46052</v>
      </c>
      <c r="M21" s="19">
        <v>1</v>
      </c>
      <c r="N21" s="20"/>
      <c r="O21" s="20" t="str">
        <f t="shared" si="2"/>
        <v>平日</v>
      </c>
      <c r="P21" s="18" t="str">
        <f t="shared" si="3"/>
        <v>Fri</v>
      </c>
    </row>
    <row r="22" spans="1:16" s="18" customFormat="1" ht="20.149999999999999" customHeight="1">
      <c r="A22" s="16">
        <v>18</v>
      </c>
      <c r="B22" s="16" t="s">
        <v>23</v>
      </c>
      <c r="C22" s="17" t="s">
        <v>35</v>
      </c>
      <c r="D22" s="16">
        <v>3</v>
      </c>
      <c r="E22" s="16">
        <v>3</v>
      </c>
      <c r="F22" s="16">
        <v>3</v>
      </c>
      <c r="G22" s="16">
        <v>0</v>
      </c>
      <c r="H22" s="16">
        <v>0</v>
      </c>
      <c r="J22" s="41">
        <v>1</v>
      </c>
      <c r="K22" s="19">
        <v>1</v>
      </c>
      <c r="L22" s="35">
        <v>46052</v>
      </c>
      <c r="M22" s="19">
        <v>2</v>
      </c>
      <c r="N22" s="20"/>
      <c r="O22" s="20" t="str">
        <f t="shared" si="2"/>
        <v>平日</v>
      </c>
      <c r="P22" s="18" t="str">
        <f t="shared" si="3"/>
        <v>Fri</v>
      </c>
    </row>
    <row r="23" spans="1:16" s="18" customFormat="1" ht="20.149999999999999" customHeight="1">
      <c r="A23" s="16">
        <v>19</v>
      </c>
      <c r="B23" s="16" t="s">
        <v>23</v>
      </c>
      <c r="C23" s="17" t="s">
        <v>36</v>
      </c>
      <c r="D23" s="16">
        <v>3</v>
      </c>
      <c r="E23" s="16">
        <v>3</v>
      </c>
      <c r="F23" s="16">
        <v>3</v>
      </c>
      <c r="G23" s="16">
        <v>0</v>
      </c>
      <c r="H23" s="16">
        <v>0</v>
      </c>
      <c r="J23" s="41">
        <v>1</v>
      </c>
      <c r="K23" s="19">
        <v>1</v>
      </c>
      <c r="L23" s="35">
        <v>46052</v>
      </c>
      <c r="M23" s="19">
        <v>3</v>
      </c>
      <c r="N23" s="20"/>
      <c r="O23" s="20" t="str">
        <f t="shared" si="2"/>
        <v>平日</v>
      </c>
      <c r="P23" s="18" t="str">
        <f t="shared" si="3"/>
        <v>Fri</v>
      </c>
    </row>
    <row r="24" spans="1:16" s="18" customFormat="1" ht="20.149999999999999" customHeight="1">
      <c r="A24" s="16">
        <v>20</v>
      </c>
      <c r="B24" s="16" t="s">
        <v>23</v>
      </c>
      <c r="C24" s="17" t="s">
        <v>37</v>
      </c>
      <c r="D24" s="16">
        <v>3</v>
      </c>
      <c r="E24" s="16">
        <v>3</v>
      </c>
      <c r="F24" s="16">
        <v>3</v>
      </c>
      <c r="G24" s="16">
        <v>1</v>
      </c>
      <c r="H24" s="16">
        <v>1</v>
      </c>
      <c r="J24" s="41">
        <v>1</v>
      </c>
      <c r="K24" s="19">
        <v>1</v>
      </c>
      <c r="L24" s="35">
        <v>46052</v>
      </c>
      <c r="M24" s="19">
        <v>4</v>
      </c>
      <c r="N24" s="20"/>
      <c r="O24" s="20" t="str">
        <f t="shared" si="2"/>
        <v>平日</v>
      </c>
      <c r="P24" s="18" t="str">
        <f t="shared" si="3"/>
        <v>Fri</v>
      </c>
    </row>
    <row r="25" spans="1:16" s="18" customFormat="1" ht="20.149999999999999" customHeight="1">
      <c r="A25" s="16">
        <v>21</v>
      </c>
      <c r="B25" s="16" t="s">
        <v>23</v>
      </c>
      <c r="C25" s="17" t="s">
        <v>38</v>
      </c>
      <c r="D25" s="16">
        <v>3</v>
      </c>
      <c r="E25" s="16">
        <v>3</v>
      </c>
      <c r="F25" s="16">
        <v>3</v>
      </c>
      <c r="G25" s="16">
        <v>0</v>
      </c>
      <c r="H25" s="16">
        <v>0</v>
      </c>
      <c r="J25" s="41">
        <v>1</v>
      </c>
      <c r="K25" s="19">
        <v>1</v>
      </c>
      <c r="L25" s="35">
        <v>46053</v>
      </c>
      <c r="M25" s="19">
        <v>1</v>
      </c>
      <c r="N25" s="20"/>
      <c r="O25" s="20" t="str">
        <f t="shared" si="2"/>
        <v>休日</v>
      </c>
      <c r="P25" s="18" t="str">
        <f t="shared" si="3"/>
        <v>Sat</v>
      </c>
    </row>
    <row r="26" spans="1:16" s="18" customFormat="1" ht="20.149999999999999" customHeight="1">
      <c r="A26" s="16">
        <v>22</v>
      </c>
      <c r="B26" s="16" t="s">
        <v>23</v>
      </c>
      <c r="C26" s="17" t="s">
        <v>39</v>
      </c>
      <c r="D26" s="16">
        <v>3</v>
      </c>
      <c r="E26" s="16">
        <v>3</v>
      </c>
      <c r="F26" s="16">
        <v>3</v>
      </c>
      <c r="G26" s="16">
        <v>0</v>
      </c>
      <c r="H26" s="16">
        <v>0</v>
      </c>
      <c r="J26" s="41">
        <v>1</v>
      </c>
      <c r="K26" s="19">
        <v>1</v>
      </c>
      <c r="L26" s="35">
        <v>46053</v>
      </c>
      <c r="M26" s="19">
        <v>2</v>
      </c>
      <c r="N26" s="20"/>
      <c r="O26" s="20" t="str">
        <f t="shared" si="2"/>
        <v>休日</v>
      </c>
      <c r="P26" s="18" t="str">
        <f t="shared" si="3"/>
        <v>Sat</v>
      </c>
    </row>
    <row r="27" spans="1:16" s="18" customFormat="1" ht="20.149999999999999" customHeight="1">
      <c r="A27" s="16">
        <v>23</v>
      </c>
      <c r="B27" s="16" t="s">
        <v>23</v>
      </c>
      <c r="C27" s="17" t="s">
        <v>40</v>
      </c>
      <c r="D27" s="16">
        <v>3</v>
      </c>
      <c r="E27" s="16">
        <v>3</v>
      </c>
      <c r="F27" s="16">
        <v>3</v>
      </c>
      <c r="G27" s="16">
        <v>0</v>
      </c>
      <c r="H27" s="16">
        <v>0</v>
      </c>
      <c r="J27" s="41">
        <v>1</v>
      </c>
      <c r="K27" s="19">
        <v>1</v>
      </c>
      <c r="L27" s="35">
        <v>46053</v>
      </c>
      <c r="M27" s="19">
        <v>3</v>
      </c>
      <c r="N27" s="20"/>
      <c r="O27" s="20" t="str">
        <f t="shared" si="2"/>
        <v>休日</v>
      </c>
      <c r="P27" s="18" t="str">
        <f t="shared" si="3"/>
        <v>Sat</v>
      </c>
    </row>
    <row r="28" spans="1:16" s="18" customFormat="1" ht="20.149999999999999" customHeight="1">
      <c r="A28" s="16">
        <v>24</v>
      </c>
      <c r="B28" s="16" t="s">
        <v>23</v>
      </c>
      <c r="C28" s="17" t="s">
        <v>41</v>
      </c>
      <c r="D28" s="16">
        <v>3</v>
      </c>
      <c r="E28" s="16">
        <v>3</v>
      </c>
      <c r="F28" s="16">
        <v>3</v>
      </c>
      <c r="G28" s="16">
        <v>0</v>
      </c>
      <c r="H28" s="16">
        <v>0</v>
      </c>
      <c r="J28" s="41">
        <v>1</v>
      </c>
      <c r="K28" s="19">
        <v>1</v>
      </c>
      <c r="L28" s="35">
        <v>46053</v>
      </c>
      <c r="M28" s="19">
        <v>4</v>
      </c>
      <c r="N28" s="20"/>
      <c r="O28" s="20" t="str">
        <f t="shared" si="2"/>
        <v>休日</v>
      </c>
      <c r="P28" s="18" t="str">
        <f t="shared" si="3"/>
        <v>Sat</v>
      </c>
    </row>
    <row r="29" spans="1:16" s="18" customFormat="1" ht="20.149999999999999" customHeight="1">
      <c r="A29" s="16">
        <v>25</v>
      </c>
      <c r="B29" s="16" t="s">
        <v>23</v>
      </c>
      <c r="C29" s="17" t="s">
        <v>42</v>
      </c>
      <c r="D29" s="16">
        <v>3</v>
      </c>
      <c r="E29" s="16">
        <v>3</v>
      </c>
      <c r="F29" s="16">
        <v>3</v>
      </c>
      <c r="G29" s="16">
        <v>0</v>
      </c>
      <c r="H29" s="16">
        <v>0</v>
      </c>
      <c r="J29" s="41">
        <v>1</v>
      </c>
      <c r="K29" s="19">
        <v>1</v>
      </c>
      <c r="L29" s="35">
        <v>46054</v>
      </c>
      <c r="M29" s="19">
        <v>1</v>
      </c>
      <c r="N29" s="20"/>
      <c r="O29" s="20" t="str">
        <f t="shared" si="2"/>
        <v>休日</v>
      </c>
      <c r="P29" s="18" t="str">
        <f t="shared" si="3"/>
        <v>Sun</v>
      </c>
    </row>
    <row r="30" spans="1:16" s="18" customFormat="1" ht="20.149999999999999" customHeight="1">
      <c r="A30" s="16">
        <v>26</v>
      </c>
      <c r="B30" s="16" t="s">
        <v>23</v>
      </c>
      <c r="C30" s="17" t="s">
        <v>43</v>
      </c>
      <c r="D30" s="16">
        <v>3</v>
      </c>
      <c r="E30" s="16">
        <v>3</v>
      </c>
      <c r="F30" s="16">
        <v>3</v>
      </c>
      <c r="G30" s="16">
        <v>0</v>
      </c>
      <c r="H30" s="16">
        <v>0</v>
      </c>
      <c r="J30" s="41">
        <v>1</v>
      </c>
      <c r="K30" s="19">
        <v>1</v>
      </c>
      <c r="L30" s="35">
        <v>46054</v>
      </c>
      <c r="M30" s="19">
        <v>2</v>
      </c>
      <c r="N30" s="20"/>
      <c r="O30" s="20" t="str">
        <f t="shared" si="2"/>
        <v>休日</v>
      </c>
      <c r="P30" s="18" t="str">
        <f t="shared" si="3"/>
        <v>Sun</v>
      </c>
    </row>
    <row r="31" spans="1:16" s="18" customFormat="1" ht="20.149999999999999" customHeight="1">
      <c r="A31" s="16">
        <v>27</v>
      </c>
      <c r="B31" s="16" t="s">
        <v>23</v>
      </c>
      <c r="C31" s="17" t="s">
        <v>44</v>
      </c>
      <c r="D31" s="16">
        <v>3</v>
      </c>
      <c r="E31" s="16">
        <v>3</v>
      </c>
      <c r="F31" s="16">
        <v>3</v>
      </c>
      <c r="G31" s="16">
        <v>0</v>
      </c>
      <c r="H31" s="16">
        <v>0</v>
      </c>
      <c r="J31" s="41">
        <v>1</v>
      </c>
      <c r="K31" s="19">
        <v>1</v>
      </c>
      <c r="L31" s="35">
        <v>46054</v>
      </c>
      <c r="M31" s="19">
        <v>3</v>
      </c>
      <c r="N31" s="20"/>
      <c r="O31" s="20" t="str">
        <f t="shared" si="2"/>
        <v>休日</v>
      </c>
      <c r="P31" s="18" t="str">
        <f t="shared" si="3"/>
        <v>Sun</v>
      </c>
    </row>
    <row r="32" spans="1:16" s="18" customFormat="1" ht="20.149999999999999" customHeight="1">
      <c r="A32" s="16">
        <v>28</v>
      </c>
      <c r="B32" s="16" t="s">
        <v>23</v>
      </c>
      <c r="C32" s="17" t="s">
        <v>45</v>
      </c>
      <c r="D32" s="16">
        <v>3</v>
      </c>
      <c r="E32" s="16">
        <v>3</v>
      </c>
      <c r="F32" s="16">
        <v>3</v>
      </c>
      <c r="G32" s="16">
        <v>0</v>
      </c>
      <c r="H32" s="16">
        <v>0</v>
      </c>
      <c r="J32" s="41">
        <v>1</v>
      </c>
      <c r="K32" s="19">
        <v>1</v>
      </c>
      <c r="L32" s="35">
        <v>46054</v>
      </c>
      <c r="M32" s="19">
        <v>4</v>
      </c>
      <c r="N32" s="20"/>
      <c r="O32" s="20" t="str">
        <f t="shared" si="2"/>
        <v>休日</v>
      </c>
      <c r="P32" s="18" t="str">
        <f t="shared" si="3"/>
        <v>Sun</v>
      </c>
    </row>
    <row r="33" spans="1:16" s="18" customFormat="1" ht="20.149999999999999" customHeight="1">
      <c r="A33" s="16">
        <v>29</v>
      </c>
      <c r="B33" s="16" t="s">
        <v>23</v>
      </c>
      <c r="C33" s="17" t="s">
        <v>46</v>
      </c>
      <c r="D33" s="16">
        <v>3</v>
      </c>
      <c r="E33" s="16">
        <v>3</v>
      </c>
      <c r="F33" s="16">
        <v>3</v>
      </c>
      <c r="G33" s="16">
        <v>0</v>
      </c>
      <c r="H33" s="16">
        <v>0</v>
      </c>
      <c r="J33" s="41">
        <v>1</v>
      </c>
      <c r="K33" s="19">
        <v>1</v>
      </c>
      <c r="L33" s="35">
        <v>46055</v>
      </c>
      <c r="M33" s="19">
        <v>1</v>
      </c>
      <c r="N33" s="20"/>
      <c r="O33" s="20" t="str">
        <f t="shared" si="2"/>
        <v>平日</v>
      </c>
      <c r="P33" s="18" t="str">
        <f t="shared" si="3"/>
        <v>Mon</v>
      </c>
    </row>
    <row r="34" spans="1:16" s="18" customFormat="1" ht="20.149999999999999" customHeight="1">
      <c r="A34" s="16">
        <v>30</v>
      </c>
      <c r="B34" s="16" t="s">
        <v>23</v>
      </c>
      <c r="C34" s="17" t="s">
        <v>47</v>
      </c>
      <c r="D34" s="16">
        <v>3</v>
      </c>
      <c r="E34" s="16">
        <v>3</v>
      </c>
      <c r="F34" s="16">
        <v>3</v>
      </c>
      <c r="G34" s="16">
        <v>0</v>
      </c>
      <c r="H34" s="16">
        <v>0</v>
      </c>
      <c r="J34" s="41">
        <v>1</v>
      </c>
      <c r="K34" s="19">
        <v>1</v>
      </c>
      <c r="L34" s="35">
        <v>46055</v>
      </c>
      <c r="M34" s="19">
        <v>2</v>
      </c>
      <c r="N34" s="20"/>
      <c r="O34" s="20" t="str">
        <f t="shared" si="2"/>
        <v>平日</v>
      </c>
      <c r="P34" s="18" t="str">
        <f t="shared" si="3"/>
        <v>Mon</v>
      </c>
    </row>
    <row r="35" spans="1:16" s="18" customFormat="1" ht="20.149999999999999" customHeight="1">
      <c r="A35" s="16">
        <v>31</v>
      </c>
      <c r="B35" s="16" t="s">
        <v>23</v>
      </c>
      <c r="C35" s="17" t="s">
        <v>48</v>
      </c>
      <c r="D35" s="16">
        <v>3</v>
      </c>
      <c r="E35" s="16">
        <v>3</v>
      </c>
      <c r="F35" s="16">
        <v>3</v>
      </c>
      <c r="G35" s="16">
        <v>0</v>
      </c>
      <c r="H35" s="16">
        <v>0</v>
      </c>
      <c r="J35" s="41">
        <v>1</v>
      </c>
      <c r="K35" s="19">
        <v>1</v>
      </c>
      <c r="L35" s="35">
        <v>46055</v>
      </c>
      <c r="M35" s="19">
        <v>3</v>
      </c>
      <c r="N35" s="20"/>
      <c r="O35" s="20" t="str">
        <f t="shared" si="2"/>
        <v>平日</v>
      </c>
      <c r="P35" s="18" t="str">
        <f t="shared" si="3"/>
        <v>Mon</v>
      </c>
    </row>
    <row r="36" spans="1:16" s="18" customFormat="1" ht="20.149999999999999" customHeight="1">
      <c r="A36" s="16">
        <v>32</v>
      </c>
      <c r="B36" s="16" t="s">
        <v>23</v>
      </c>
      <c r="C36" s="17" t="s">
        <v>49</v>
      </c>
      <c r="D36" s="16">
        <v>3</v>
      </c>
      <c r="E36" s="16">
        <v>3</v>
      </c>
      <c r="F36" s="16">
        <v>3</v>
      </c>
      <c r="G36" s="16">
        <v>0</v>
      </c>
      <c r="H36" s="16">
        <v>0</v>
      </c>
      <c r="J36" s="41">
        <v>1</v>
      </c>
      <c r="K36" s="19">
        <v>1</v>
      </c>
      <c r="L36" s="35">
        <v>46055</v>
      </c>
      <c r="M36" s="19">
        <v>4</v>
      </c>
      <c r="N36" s="20"/>
      <c r="O36" s="20" t="str">
        <f t="shared" si="2"/>
        <v>平日</v>
      </c>
      <c r="P36" s="18" t="str">
        <f t="shared" si="3"/>
        <v>Mon</v>
      </c>
    </row>
    <row r="37" spans="1:16" s="18" customFormat="1" ht="20.149999999999999" customHeight="1">
      <c r="A37" s="16">
        <v>33</v>
      </c>
      <c r="B37" s="16" t="s">
        <v>23</v>
      </c>
      <c r="C37" s="17" t="s">
        <v>50</v>
      </c>
      <c r="D37" s="16">
        <v>3</v>
      </c>
      <c r="E37" s="16">
        <v>3</v>
      </c>
      <c r="F37" s="16">
        <v>3</v>
      </c>
      <c r="G37" s="16">
        <v>0</v>
      </c>
      <c r="H37" s="16">
        <v>0</v>
      </c>
      <c r="J37" s="41">
        <v>1</v>
      </c>
      <c r="K37" s="19">
        <v>1</v>
      </c>
      <c r="L37" s="35">
        <v>46056</v>
      </c>
      <c r="M37" s="19">
        <v>1</v>
      </c>
      <c r="N37" s="20"/>
      <c r="O37" s="20" t="str">
        <f t="shared" si="2"/>
        <v>平日</v>
      </c>
      <c r="P37" s="18" t="str">
        <f t="shared" si="3"/>
        <v>Tue</v>
      </c>
    </row>
    <row r="38" spans="1:16" s="18" customFormat="1" ht="20.149999999999999" customHeight="1">
      <c r="A38" s="16">
        <v>34</v>
      </c>
      <c r="B38" s="16" t="s">
        <v>23</v>
      </c>
      <c r="C38" s="17" t="s">
        <v>51</v>
      </c>
      <c r="D38" s="16">
        <v>3</v>
      </c>
      <c r="E38" s="16">
        <v>3</v>
      </c>
      <c r="F38" s="16">
        <v>3</v>
      </c>
      <c r="G38" s="16">
        <v>0</v>
      </c>
      <c r="H38" s="16">
        <v>0</v>
      </c>
      <c r="J38" s="41">
        <v>1</v>
      </c>
      <c r="K38" s="19">
        <v>1</v>
      </c>
      <c r="L38" s="35">
        <v>46056</v>
      </c>
      <c r="M38" s="19">
        <v>2</v>
      </c>
      <c r="N38" s="20"/>
      <c r="O38" s="20" t="str">
        <f t="shared" si="2"/>
        <v>平日</v>
      </c>
      <c r="P38" s="18" t="str">
        <f t="shared" si="3"/>
        <v>Tue</v>
      </c>
    </row>
    <row r="39" spans="1:16" s="18" customFormat="1" ht="20.149999999999999" customHeight="1">
      <c r="A39" s="16">
        <v>35</v>
      </c>
      <c r="B39" s="16" t="s">
        <v>23</v>
      </c>
      <c r="C39" s="17" t="s">
        <v>52</v>
      </c>
      <c r="D39" s="16">
        <v>3</v>
      </c>
      <c r="E39" s="16">
        <v>3</v>
      </c>
      <c r="F39" s="16">
        <v>3</v>
      </c>
      <c r="G39" s="16">
        <v>0</v>
      </c>
      <c r="H39" s="16">
        <v>0</v>
      </c>
      <c r="J39" s="41">
        <v>1</v>
      </c>
      <c r="K39" s="19">
        <v>1</v>
      </c>
      <c r="L39" s="35">
        <v>46056</v>
      </c>
      <c r="M39" s="19">
        <v>3</v>
      </c>
      <c r="N39" s="20"/>
      <c r="O39" s="20" t="str">
        <f t="shared" si="2"/>
        <v>平日</v>
      </c>
      <c r="P39" s="18" t="str">
        <f t="shared" si="3"/>
        <v>Tue</v>
      </c>
    </row>
    <row r="40" spans="1:16" s="18" customFormat="1" ht="20.149999999999999" customHeight="1">
      <c r="A40" s="16">
        <v>36</v>
      </c>
      <c r="B40" s="16" t="s">
        <v>23</v>
      </c>
      <c r="C40" s="17" t="s">
        <v>53</v>
      </c>
      <c r="D40" s="16">
        <v>3</v>
      </c>
      <c r="E40" s="16">
        <v>3</v>
      </c>
      <c r="F40" s="16">
        <v>3</v>
      </c>
      <c r="G40" s="16">
        <v>0</v>
      </c>
      <c r="H40" s="16">
        <v>0</v>
      </c>
      <c r="J40" s="41">
        <v>1</v>
      </c>
      <c r="K40" s="19">
        <v>1</v>
      </c>
      <c r="L40" s="35">
        <v>46056</v>
      </c>
      <c r="M40" s="19">
        <v>4</v>
      </c>
      <c r="N40" s="20"/>
      <c r="O40" s="20" t="str">
        <f t="shared" si="2"/>
        <v>平日</v>
      </c>
      <c r="P40" s="18" t="str">
        <f t="shared" si="3"/>
        <v>Tue</v>
      </c>
    </row>
    <row r="41" spans="1:16" s="18" customFormat="1" ht="20.149999999999999" customHeight="1">
      <c r="A41" s="16">
        <v>37</v>
      </c>
      <c r="B41" s="16" t="s">
        <v>23</v>
      </c>
      <c r="C41" s="17" t="s">
        <v>54</v>
      </c>
      <c r="D41" s="16">
        <v>3</v>
      </c>
      <c r="E41" s="16">
        <v>3</v>
      </c>
      <c r="F41" s="16">
        <v>3</v>
      </c>
      <c r="G41" s="16">
        <v>0</v>
      </c>
      <c r="H41" s="16">
        <v>0</v>
      </c>
      <c r="J41" s="41">
        <v>1</v>
      </c>
      <c r="K41" s="19">
        <v>1</v>
      </c>
      <c r="L41" s="35">
        <v>46057</v>
      </c>
      <c r="M41" s="19">
        <v>1</v>
      </c>
      <c r="N41" s="20"/>
      <c r="O41" s="20" t="str">
        <f t="shared" si="2"/>
        <v>平日</v>
      </c>
      <c r="P41" s="18" t="str">
        <f t="shared" si="3"/>
        <v>Wed</v>
      </c>
    </row>
    <row r="42" spans="1:16" s="18" customFormat="1" ht="20.149999999999999" customHeight="1">
      <c r="A42" s="16">
        <v>38</v>
      </c>
      <c r="B42" s="16" t="s">
        <v>23</v>
      </c>
      <c r="C42" s="17" t="s">
        <v>55</v>
      </c>
      <c r="D42" s="16">
        <v>3</v>
      </c>
      <c r="E42" s="16">
        <v>3</v>
      </c>
      <c r="F42" s="16">
        <v>3</v>
      </c>
      <c r="G42" s="16">
        <v>0</v>
      </c>
      <c r="H42" s="16">
        <v>0</v>
      </c>
      <c r="J42" s="41">
        <v>1</v>
      </c>
      <c r="K42" s="19">
        <v>1</v>
      </c>
      <c r="L42" s="35">
        <v>46057</v>
      </c>
      <c r="M42" s="19">
        <v>2</v>
      </c>
      <c r="N42" s="20"/>
      <c r="O42" s="20" t="str">
        <f t="shared" si="2"/>
        <v>平日</v>
      </c>
      <c r="P42" s="18" t="str">
        <f t="shared" si="3"/>
        <v>Wed</v>
      </c>
    </row>
    <row r="43" spans="1:16" s="18" customFormat="1" ht="20.149999999999999" customHeight="1">
      <c r="A43" s="16">
        <v>39</v>
      </c>
      <c r="B43" s="16" t="s">
        <v>23</v>
      </c>
      <c r="C43" s="17" t="s">
        <v>56</v>
      </c>
      <c r="D43" s="16">
        <v>3</v>
      </c>
      <c r="E43" s="16">
        <v>3</v>
      </c>
      <c r="F43" s="16">
        <v>3</v>
      </c>
      <c r="G43" s="16">
        <v>0</v>
      </c>
      <c r="H43" s="16">
        <v>0</v>
      </c>
      <c r="J43" s="41">
        <v>1</v>
      </c>
      <c r="K43" s="19">
        <v>1</v>
      </c>
      <c r="L43" s="35">
        <v>46057</v>
      </c>
      <c r="M43" s="19">
        <v>3</v>
      </c>
      <c r="N43" s="20"/>
      <c r="O43" s="20" t="str">
        <f t="shared" si="2"/>
        <v>平日</v>
      </c>
      <c r="P43" s="18" t="str">
        <f t="shared" si="3"/>
        <v>Wed</v>
      </c>
    </row>
    <row r="44" spans="1:16" s="18" customFormat="1" ht="20.149999999999999" customHeight="1">
      <c r="A44" s="16">
        <v>40</v>
      </c>
      <c r="B44" s="16" t="s">
        <v>23</v>
      </c>
      <c r="C44" s="17" t="s">
        <v>57</v>
      </c>
      <c r="D44" s="16">
        <v>3</v>
      </c>
      <c r="E44" s="16">
        <v>3</v>
      </c>
      <c r="F44" s="16">
        <v>3</v>
      </c>
      <c r="G44" s="16">
        <v>0</v>
      </c>
      <c r="H44" s="16">
        <v>0</v>
      </c>
      <c r="J44" s="41">
        <v>1</v>
      </c>
      <c r="K44" s="19">
        <v>1</v>
      </c>
      <c r="L44" s="35">
        <v>46057</v>
      </c>
      <c r="M44" s="19">
        <v>4</v>
      </c>
      <c r="N44" s="20"/>
      <c r="O44" s="20" t="str">
        <f t="shared" si="2"/>
        <v>平日</v>
      </c>
      <c r="P44" s="18" t="str">
        <f t="shared" si="3"/>
        <v>Wed</v>
      </c>
    </row>
    <row r="45" spans="1:16" s="18" customFormat="1" ht="20.149999999999999" customHeight="1">
      <c r="A45" s="16">
        <v>41</v>
      </c>
      <c r="B45" s="16" t="s">
        <v>23</v>
      </c>
      <c r="C45" s="17" t="s">
        <v>58</v>
      </c>
      <c r="D45" s="16">
        <v>3</v>
      </c>
      <c r="E45" s="16">
        <v>3</v>
      </c>
      <c r="F45" s="16">
        <v>3</v>
      </c>
      <c r="G45" s="16">
        <v>0</v>
      </c>
      <c r="H45" s="16">
        <v>0</v>
      </c>
      <c r="J45" s="41">
        <v>1</v>
      </c>
      <c r="K45" s="19">
        <v>1</v>
      </c>
      <c r="L45" s="35">
        <v>46058</v>
      </c>
      <c r="M45" s="19">
        <v>1</v>
      </c>
      <c r="N45" s="20"/>
      <c r="O45" s="20" t="str">
        <f t="shared" si="2"/>
        <v>平日</v>
      </c>
      <c r="P45" s="18" t="str">
        <f t="shared" ref="P45:P76" si="4">TEXT(L45,"ddd")</f>
        <v>Thu</v>
      </c>
    </row>
    <row r="46" spans="1:16" s="18" customFormat="1" ht="20.149999999999999" customHeight="1">
      <c r="A46" s="16">
        <v>42</v>
      </c>
      <c r="B46" s="16" t="s">
        <v>23</v>
      </c>
      <c r="C46" s="17" t="s">
        <v>59</v>
      </c>
      <c r="D46" s="16">
        <v>3</v>
      </c>
      <c r="E46" s="16">
        <v>3</v>
      </c>
      <c r="F46" s="16">
        <v>3</v>
      </c>
      <c r="G46" s="16">
        <v>0</v>
      </c>
      <c r="H46" s="16">
        <v>0</v>
      </c>
      <c r="J46" s="41">
        <v>1</v>
      </c>
      <c r="K46" s="19">
        <v>1</v>
      </c>
      <c r="L46" s="35">
        <v>46058</v>
      </c>
      <c r="M46" s="19">
        <v>2</v>
      </c>
      <c r="N46" s="20"/>
      <c r="O46" s="20" t="str">
        <f t="shared" si="2"/>
        <v>平日</v>
      </c>
      <c r="P46" s="18" t="str">
        <f t="shared" si="4"/>
        <v>Thu</v>
      </c>
    </row>
    <row r="47" spans="1:16" s="18" customFormat="1" ht="20.149999999999999" customHeight="1">
      <c r="A47" s="16">
        <v>43</v>
      </c>
      <c r="B47" s="16" t="s">
        <v>23</v>
      </c>
      <c r="C47" s="17" t="s">
        <v>60</v>
      </c>
      <c r="D47" s="16">
        <v>3</v>
      </c>
      <c r="E47" s="16">
        <v>3</v>
      </c>
      <c r="F47" s="16">
        <v>3</v>
      </c>
      <c r="G47" s="16">
        <v>0</v>
      </c>
      <c r="H47" s="16">
        <v>0</v>
      </c>
      <c r="J47" s="41">
        <v>1</v>
      </c>
      <c r="K47" s="19">
        <v>1</v>
      </c>
      <c r="L47" s="35">
        <v>46058</v>
      </c>
      <c r="M47" s="19">
        <v>3</v>
      </c>
      <c r="N47" s="20"/>
      <c r="O47" s="20" t="str">
        <f t="shared" si="2"/>
        <v>平日</v>
      </c>
      <c r="P47" s="18" t="str">
        <f t="shared" si="4"/>
        <v>Thu</v>
      </c>
    </row>
    <row r="48" spans="1:16" s="18" customFormat="1" ht="20.149999999999999" customHeight="1">
      <c r="A48" s="16">
        <v>44</v>
      </c>
      <c r="B48" s="16" t="s">
        <v>23</v>
      </c>
      <c r="C48" s="17" t="s">
        <v>61</v>
      </c>
      <c r="D48" s="16">
        <v>3</v>
      </c>
      <c r="E48" s="16">
        <v>3</v>
      </c>
      <c r="F48" s="16">
        <v>3</v>
      </c>
      <c r="G48" s="16">
        <v>0</v>
      </c>
      <c r="H48" s="16">
        <v>0</v>
      </c>
      <c r="J48" s="41">
        <v>1</v>
      </c>
      <c r="K48" s="19">
        <v>1</v>
      </c>
      <c r="L48" s="35">
        <v>46058</v>
      </c>
      <c r="M48" s="19">
        <v>4</v>
      </c>
      <c r="N48" s="20"/>
      <c r="O48" s="20" t="str">
        <f t="shared" si="2"/>
        <v>平日</v>
      </c>
      <c r="P48" s="18" t="str">
        <f t="shared" si="4"/>
        <v>Thu</v>
      </c>
    </row>
    <row r="49" spans="1:16" s="18" customFormat="1" ht="20.149999999999999" customHeight="1">
      <c r="A49" s="16">
        <v>45</v>
      </c>
      <c r="B49" s="16" t="s">
        <v>23</v>
      </c>
      <c r="C49" s="17" t="s">
        <v>62</v>
      </c>
      <c r="D49" s="16">
        <v>3</v>
      </c>
      <c r="E49" s="16">
        <v>3</v>
      </c>
      <c r="F49" s="16">
        <v>3</v>
      </c>
      <c r="G49" s="16">
        <v>0</v>
      </c>
      <c r="H49" s="16">
        <v>0</v>
      </c>
      <c r="J49" s="41">
        <v>1</v>
      </c>
      <c r="K49" s="19">
        <v>1</v>
      </c>
      <c r="L49" s="35">
        <v>46059</v>
      </c>
      <c r="M49" s="19">
        <v>1</v>
      </c>
      <c r="N49" s="20"/>
      <c r="O49" s="20" t="str">
        <f t="shared" si="2"/>
        <v>平日</v>
      </c>
      <c r="P49" s="18" t="str">
        <f t="shared" si="4"/>
        <v>Fri</v>
      </c>
    </row>
    <row r="50" spans="1:16" s="18" customFormat="1" ht="20.149999999999999" customHeight="1">
      <c r="A50" s="16">
        <v>46</v>
      </c>
      <c r="B50" s="16" t="s">
        <v>23</v>
      </c>
      <c r="C50" s="17" t="s">
        <v>63</v>
      </c>
      <c r="D50" s="16">
        <v>3</v>
      </c>
      <c r="E50" s="16">
        <v>3</v>
      </c>
      <c r="F50" s="16">
        <v>3</v>
      </c>
      <c r="G50" s="16">
        <v>0</v>
      </c>
      <c r="H50" s="16">
        <v>0</v>
      </c>
      <c r="J50" s="41">
        <v>1</v>
      </c>
      <c r="K50" s="19">
        <v>1</v>
      </c>
      <c r="L50" s="35">
        <v>46059</v>
      </c>
      <c r="M50" s="19">
        <v>2</v>
      </c>
      <c r="N50" s="20"/>
      <c r="O50" s="20" t="str">
        <f t="shared" si="2"/>
        <v>平日</v>
      </c>
      <c r="P50" s="18" t="str">
        <f t="shared" si="4"/>
        <v>Fri</v>
      </c>
    </row>
    <row r="51" spans="1:16" s="18" customFormat="1" ht="20.149999999999999" customHeight="1">
      <c r="A51" s="16">
        <v>47</v>
      </c>
      <c r="B51" s="16" t="s">
        <v>23</v>
      </c>
      <c r="C51" s="17" t="s">
        <v>64</v>
      </c>
      <c r="D51" s="16">
        <v>3</v>
      </c>
      <c r="E51" s="16">
        <v>3</v>
      </c>
      <c r="F51" s="16">
        <v>3</v>
      </c>
      <c r="G51" s="16">
        <v>0</v>
      </c>
      <c r="H51" s="16">
        <v>0</v>
      </c>
      <c r="J51" s="41">
        <v>1</v>
      </c>
      <c r="K51" s="19">
        <v>1</v>
      </c>
      <c r="L51" s="35">
        <v>46059</v>
      </c>
      <c r="M51" s="19">
        <v>3</v>
      </c>
      <c r="N51" s="20"/>
      <c r="O51" s="20" t="str">
        <f t="shared" si="2"/>
        <v>平日</v>
      </c>
      <c r="P51" s="18" t="str">
        <f t="shared" si="4"/>
        <v>Fri</v>
      </c>
    </row>
    <row r="52" spans="1:16" s="18" customFormat="1" ht="20.149999999999999" customHeight="1">
      <c r="A52" s="16">
        <v>48</v>
      </c>
      <c r="B52" s="16" t="s">
        <v>23</v>
      </c>
      <c r="C52" s="17" t="s">
        <v>65</v>
      </c>
      <c r="D52" s="16">
        <v>3</v>
      </c>
      <c r="E52" s="16">
        <v>3</v>
      </c>
      <c r="F52" s="16">
        <v>3</v>
      </c>
      <c r="G52" s="16">
        <v>0</v>
      </c>
      <c r="H52" s="16">
        <v>0</v>
      </c>
      <c r="J52" s="41">
        <v>1</v>
      </c>
      <c r="K52" s="19">
        <v>1</v>
      </c>
      <c r="L52" s="35">
        <v>46059</v>
      </c>
      <c r="M52" s="19">
        <v>4</v>
      </c>
      <c r="N52" s="20"/>
      <c r="O52" s="20" t="str">
        <f t="shared" si="2"/>
        <v>平日</v>
      </c>
      <c r="P52" s="18" t="str">
        <f t="shared" si="4"/>
        <v>Fri</v>
      </c>
    </row>
    <row r="53" spans="1:16" s="18" customFormat="1" ht="20.149999999999999" customHeight="1">
      <c r="A53" s="16">
        <v>49</v>
      </c>
      <c r="B53" s="16" t="s">
        <v>23</v>
      </c>
      <c r="C53" s="17" t="s">
        <v>66</v>
      </c>
      <c r="D53" s="16">
        <v>3</v>
      </c>
      <c r="E53" s="16">
        <v>3</v>
      </c>
      <c r="F53" s="16">
        <v>3</v>
      </c>
      <c r="G53" s="16">
        <v>0</v>
      </c>
      <c r="H53" s="16">
        <v>0</v>
      </c>
      <c r="J53" s="41">
        <v>1</v>
      </c>
      <c r="K53" s="19">
        <v>1</v>
      </c>
      <c r="L53" s="35">
        <v>46060</v>
      </c>
      <c r="M53" s="19">
        <v>1</v>
      </c>
      <c r="N53" s="20"/>
      <c r="O53" s="20" t="str">
        <f t="shared" si="2"/>
        <v>休日</v>
      </c>
      <c r="P53" s="18" t="str">
        <f t="shared" si="4"/>
        <v>Sat</v>
      </c>
    </row>
    <row r="54" spans="1:16" s="18" customFormat="1" ht="20.149999999999999" customHeight="1">
      <c r="A54" s="16">
        <v>50</v>
      </c>
      <c r="B54" s="16" t="s">
        <v>23</v>
      </c>
      <c r="C54" s="17" t="s">
        <v>67</v>
      </c>
      <c r="D54" s="16">
        <v>3</v>
      </c>
      <c r="E54" s="16">
        <v>3</v>
      </c>
      <c r="F54" s="16">
        <v>3</v>
      </c>
      <c r="G54" s="16">
        <v>0</v>
      </c>
      <c r="H54" s="16">
        <v>0</v>
      </c>
      <c r="J54" s="41">
        <v>1</v>
      </c>
      <c r="K54" s="19">
        <v>1</v>
      </c>
      <c r="L54" s="35">
        <v>46060</v>
      </c>
      <c r="M54" s="19">
        <v>2</v>
      </c>
      <c r="N54" s="20"/>
      <c r="O54" s="20" t="str">
        <f t="shared" si="2"/>
        <v>休日</v>
      </c>
      <c r="P54" s="18" t="str">
        <f t="shared" si="4"/>
        <v>Sat</v>
      </c>
    </row>
    <row r="55" spans="1:16" s="18" customFormat="1" ht="20.149999999999999" customHeight="1">
      <c r="A55" s="16">
        <v>51</v>
      </c>
      <c r="B55" s="16" t="s">
        <v>23</v>
      </c>
      <c r="C55" s="17" t="s">
        <v>68</v>
      </c>
      <c r="D55" s="16">
        <v>3</v>
      </c>
      <c r="E55" s="16">
        <v>3</v>
      </c>
      <c r="F55" s="16">
        <v>3</v>
      </c>
      <c r="G55" s="16">
        <v>0</v>
      </c>
      <c r="H55" s="16">
        <v>0</v>
      </c>
      <c r="J55" s="41">
        <v>1</v>
      </c>
      <c r="K55" s="19">
        <v>1</v>
      </c>
      <c r="L55" s="35">
        <v>46060</v>
      </c>
      <c r="M55" s="19">
        <v>3</v>
      </c>
      <c r="N55" s="20"/>
      <c r="O55" s="20" t="str">
        <f t="shared" si="2"/>
        <v>休日</v>
      </c>
      <c r="P55" s="18" t="str">
        <f t="shared" si="4"/>
        <v>Sat</v>
      </c>
    </row>
    <row r="56" spans="1:16" s="18" customFormat="1" ht="20.149999999999999" customHeight="1">
      <c r="A56" s="16">
        <v>52</v>
      </c>
      <c r="B56" s="16" t="s">
        <v>23</v>
      </c>
      <c r="C56" s="17" t="s">
        <v>69</v>
      </c>
      <c r="D56" s="16">
        <v>3</v>
      </c>
      <c r="E56" s="16">
        <v>3</v>
      </c>
      <c r="F56" s="16">
        <v>3</v>
      </c>
      <c r="G56" s="16">
        <v>0</v>
      </c>
      <c r="H56" s="16">
        <v>0</v>
      </c>
      <c r="J56" s="41">
        <v>1</v>
      </c>
      <c r="K56" s="19">
        <v>1</v>
      </c>
      <c r="L56" s="35">
        <v>46060</v>
      </c>
      <c r="M56" s="19">
        <v>4</v>
      </c>
      <c r="N56" s="20"/>
      <c r="O56" s="20" t="str">
        <f t="shared" si="2"/>
        <v>休日</v>
      </c>
      <c r="P56" s="18" t="str">
        <f t="shared" si="4"/>
        <v>Sat</v>
      </c>
    </row>
    <row r="57" spans="1:16" s="18" customFormat="1" ht="20.149999999999999" customHeight="1">
      <c r="A57" s="16">
        <v>53</v>
      </c>
      <c r="B57" s="16" t="s">
        <v>23</v>
      </c>
      <c r="C57" s="17" t="s">
        <v>70</v>
      </c>
      <c r="D57" s="16">
        <v>3</v>
      </c>
      <c r="E57" s="16">
        <v>3</v>
      </c>
      <c r="F57" s="16">
        <v>3</v>
      </c>
      <c r="G57" s="16">
        <v>0</v>
      </c>
      <c r="H57" s="16">
        <v>0</v>
      </c>
      <c r="J57" s="41">
        <v>1</v>
      </c>
      <c r="K57" s="19">
        <v>1</v>
      </c>
      <c r="L57" s="35">
        <v>46061</v>
      </c>
      <c r="M57" s="19">
        <v>1</v>
      </c>
      <c r="N57" s="20"/>
      <c r="O57" s="20" t="str">
        <f t="shared" si="2"/>
        <v>休日</v>
      </c>
      <c r="P57" s="18" t="str">
        <f t="shared" si="4"/>
        <v>Sun</v>
      </c>
    </row>
    <row r="58" spans="1:16" s="18" customFormat="1" ht="20.149999999999999" customHeight="1">
      <c r="A58" s="16">
        <v>54</v>
      </c>
      <c r="B58" s="16" t="s">
        <v>23</v>
      </c>
      <c r="C58" s="17" t="s">
        <v>71</v>
      </c>
      <c r="D58" s="16">
        <v>3</v>
      </c>
      <c r="E58" s="16">
        <v>3</v>
      </c>
      <c r="F58" s="16">
        <v>3</v>
      </c>
      <c r="G58" s="16">
        <v>0</v>
      </c>
      <c r="H58" s="16">
        <v>0</v>
      </c>
      <c r="J58" s="41">
        <v>1</v>
      </c>
      <c r="K58" s="19">
        <v>1</v>
      </c>
      <c r="L58" s="35">
        <v>46061</v>
      </c>
      <c r="M58" s="19">
        <v>2</v>
      </c>
      <c r="N58" s="20"/>
      <c r="O58" s="20" t="str">
        <f t="shared" si="2"/>
        <v>休日</v>
      </c>
      <c r="P58" s="18" t="str">
        <f t="shared" si="4"/>
        <v>Sun</v>
      </c>
    </row>
    <row r="59" spans="1:16" s="18" customFormat="1" ht="20.149999999999999" customHeight="1">
      <c r="A59" s="16">
        <v>55</v>
      </c>
      <c r="B59" s="16" t="s">
        <v>23</v>
      </c>
      <c r="C59" s="17" t="s">
        <v>72</v>
      </c>
      <c r="D59" s="16">
        <v>3</v>
      </c>
      <c r="E59" s="16">
        <v>3</v>
      </c>
      <c r="F59" s="16">
        <v>3</v>
      </c>
      <c r="G59" s="16">
        <v>1</v>
      </c>
      <c r="H59" s="16">
        <v>1</v>
      </c>
      <c r="J59" s="41">
        <v>1</v>
      </c>
      <c r="K59" s="19">
        <v>1</v>
      </c>
      <c r="L59" s="35">
        <v>46061</v>
      </c>
      <c r="M59" s="19">
        <v>3</v>
      </c>
      <c r="N59" s="20"/>
      <c r="O59" s="20" t="str">
        <f t="shared" si="2"/>
        <v>休日</v>
      </c>
      <c r="P59" s="18" t="str">
        <f t="shared" si="4"/>
        <v>Sun</v>
      </c>
    </row>
    <row r="60" spans="1:16" s="18" customFormat="1" ht="20.149999999999999" customHeight="1">
      <c r="A60" s="16">
        <v>56</v>
      </c>
      <c r="B60" s="16" t="s">
        <v>23</v>
      </c>
      <c r="C60" s="17" t="s">
        <v>73</v>
      </c>
      <c r="D60" s="16">
        <v>3</v>
      </c>
      <c r="E60" s="16">
        <v>3</v>
      </c>
      <c r="F60" s="16">
        <v>3</v>
      </c>
      <c r="G60" s="16">
        <v>0</v>
      </c>
      <c r="H60" s="16">
        <v>0</v>
      </c>
      <c r="J60" s="41">
        <v>1</v>
      </c>
      <c r="K60" s="19">
        <v>1</v>
      </c>
      <c r="L60" s="35">
        <v>46061</v>
      </c>
      <c r="M60" s="19">
        <v>4</v>
      </c>
      <c r="N60" s="20"/>
      <c r="O60" s="20" t="str">
        <f t="shared" si="2"/>
        <v>休日</v>
      </c>
      <c r="P60" s="18" t="str">
        <f t="shared" si="4"/>
        <v>Sun</v>
      </c>
    </row>
    <row r="61" spans="1:16" s="18" customFormat="1" ht="20.149999999999999" customHeight="1">
      <c r="A61" s="16">
        <v>57</v>
      </c>
      <c r="B61" s="16" t="s">
        <v>23</v>
      </c>
      <c r="C61" s="17" t="s">
        <v>74</v>
      </c>
      <c r="D61" s="16">
        <v>3</v>
      </c>
      <c r="E61" s="16">
        <v>3</v>
      </c>
      <c r="F61" s="16">
        <v>3</v>
      </c>
      <c r="G61" s="16">
        <v>0</v>
      </c>
      <c r="H61" s="16">
        <v>0</v>
      </c>
      <c r="J61" s="41">
        <v>1</v>
      </c>
      <c r="K61" s="19">
        <v>1</v>
      </c>
      <c r="L61" s="35">
        <v>46062</v>
      </c>
      <c r="M61" s="19">
        <v>1</v>
      </c>
      <c r="N61" s="20"/>
      <c r="O61" s="20" t="str">
        <f t="shared" si="2"/>
        <v>平日</v>
      </c>
      <c r="P61" s="18" t="str">
        <f t="shared" si="4"/>
        <v>Mon</v>
      </c>
    </row>
    <row r="62" spans="1:16" s="18" customFormat="1" ht="20.149999999999999" customHeight="1">
      <c r="A62" s="16">
        <v>58</v>
      </c>
      <c r="B62" s="16" t="s">
        <v>23</v>
      </c>
      <c r="C62" s="17" t="s">
        <v>75</v>
      </c>
      <c r="D62" s="16">
        <v>3</v>
      </c>
      <c r="E62" s="16">
        <v>3</v>
      </c>
      <c r="F62" s="16">
        <v>3</v>
      </c>
      <c r="G62" s="16">
        <v>0</v>
      </c>
      <c r="H62" s="16">
        <v>0</v>
      </c>
      <c r="J62" s="41">
        <v>1</v>
      </c>
      <c r="K62" s="19">
        <v>1</v>
      </c>
      <c r="L62" s="35">
        <v>46062</v>
      </c>
      <c r="M62" s="19">
        <v>2</v>
      </c>
      <c r="N62" s="20"/>
      <c r="O62" s="20" t="str">
        <f t="shared" si="2"/>
        <v>平日</v>
      </c>
      <c r="P62" s="18" t="str">
        <f t="shared" si="4"/>
        <v>Mon</v>
      </c>
    </row>
    <row r="63" spans="1:16" s="18" customFormat="1" ht="20.149999999999999" customHeight="1">
      <c r="A63" s="16">
        <v>59</v>
      </c>
      <c r="B63" s="16" t="s">
        <v>23</v>
      </c>
      <c r="C63" s="17" t="s">
        <v>76</v>
      </c>
      <c r="D63" s="16">
        <v>3</v>
      </c>
      <c r="E63" s="16">
        <v>3</v>
      </c>
      <c r="F63" s="16">
        <v>3</v>
      </c>
      <c r="G63" s="16">
        <v>0</v>
      </c>
      <c r="H63" s="16">
        <v>0</v>
      </c>
      <c r="J63" s="41">
        <v>1</v>
      </c>
      <c r="K63" s="19">
        <v>1</v>
      </c>
      <c r="L63" s="35">
        <v>46062</v>
      </c>
      <c r="M63" s="19">
        <v>3</v>
      </c>
      <c r="N63" s="20"/>
      <c r="O63" s="20" t="str">
        <f t="shared" si="2"/>
        <v>平日</v>
      </c>
      <c r="P63" s="18" t="str">
        <f t="shared" si="4"/>
        <v>Mon</v>
      </c>
    </row>
    <row r="64" spans="1:16" s="18" customFormat="1" ht="20.149999999999999" customHeight="1">
      <c r="A64" s="16">
        <v>60</v>
      </c>
      <c r="B64" s="16" t="s">
        <v>23</v>
      </c>
      <c r="C64" s="17" t="s">
        <v>77</v>
      </c>
      <c r="D64" s="16">
        <v>3</v>
      </c>
      <c r="E64" s="16">
        <v>3</v>
      </c>
      <c r="F64" s="16">
        <v>3</v>
      </c>
      <c r="G64" s="16">
        <v>0</v>
      </c>
      <c r="H64" s="16">
        <v>0</v>
      </c>
      <c r="J64" s="41">
        <v>1</v>
      </c>
      <c r="K64" s="19">
        <v>1</v>
      </c>
      <c r="L64" s="35">
        <v>46062</v>
      </c>
      <c r="M64" s="19">
        <v>4</v>
      </c>
      <c r="N64" s="20"/>
      <c r="O64" s="20" t="str">
        <f t="shared" si="2"/>
        <v>平日</v>
      </c>
      <c r="P64" s="18" t="str">
        <f t="shared" si="4"/>
        <v>Mon</v>
      </c>
    </row>
    <row r="65" spans="1:16" s="18" customFormat="1" ht="20.149999999999999" customHeight="1">
      <c r="A65" s="16">
        <v>61</v>
      </c>
      <c r="B65" s="16" t="s">
        <v>23</v>
      </c>
      <c r="C65" s="17" t="s">
        <v>78</v>
      </c>
      <c r="D65" s="16">
        <v>3</v>
      </c>
      <c r="E65" s="16">
        <v>3</v>
      </c>
      <c r="F65" s="16">
        <v>3</v>
      </c>
      <c r="G65" s="16">
        <v>0</v>
      </c>
      <c r="H65" s="16">
        <v>0</v>
      </c>
      <c r="J65" s="41">
        <v>1</v>
      </c>
      <c r="K65" s="19">
        <v>1</v>
      </c>
      <c r="L65" s="35">
        <v>46063</v>
      </c>
      <c r="M65" s="19">
        <v>1</v>
      </c>
      <c r="N65" s="20"/>
      <c r="O65" s="20" t="str">
        <f t="shared" si="2"/>
        <v>平日</v>
      </c>
      <c r="P65" s="18" t="str">
        <f t="shared" si="4"/>
        <v>Tue</v>
      </c>
    </row>
    <row r="66" spans="1:16" s="18" customFormat="1" ht="20.149999999999999" customHeight="1">
      <c r="A66" s="16">
        <v>62</v>
      </c>
      <c r="B66" s="16" t="s">
        <v>23</v>
      </c>
      <c r="C66" s="17" t="s">
        <v>79</v>
      </c>
      <c r="D66" s="16">
        <v>3</v>
      </c>
      <c r="E66" s="16">
        <v>3</v>
      </c>
      <c r="F66" s="16">
        <v>3</v>
      </c>
      <c r="G66" s="16">
        <v>0</v>
      </c>
      <c r="H66" s="16">
        <v>0</v>
      </c>
      <c r="J66" s="41">
        <v>1</v>
      </c>
      <c r="K66" s="19">
        <v>1</v>
      </c>
      <c r="L66" s="35">
        <v>46063</v>
      </c>
      <c r="M66" s="19">
        <v>2</v>
      </c>
      <c r="N66" s="20"/>
      <c r="O66" s="20" t="str">
        <f t="shared" si="2"/>
        <v>平日</v>
      </c>
      <c r="P66" s="18" t="str">
        <f t="shared" si="4"/>
        <v>Tue</v>
      </c>
    </row>
    <row r="67" spans="1:16" s="18" customFormat="1" ht="20.149999999999999" customHeight="1">
      <c r="A67" s="16">
        <v>63</v>
      </c>
      <c r="B67" s="16" t="s">
        <v>23</v>
      </c>
      <c r="C67" s="17" t="s">
        <v>80</v>
      </c>
      <c r="D67" s="16">
        <v>3</v>
      </c>
      <c r="E67" s="16">
        <v>3</v>
      </c>
      <c r="F67" s="16">
        <v>3</v>
      </c>
      <c r="G67" s="16">
        <v>0</v>
      </c>
      <c r="H67" s="16">
        <v>0</v>
      </c>
      <c r="J67" s="41">
        <v>1</v>
      </c>
      <c r="K67" s="19">
        <v>1</v>
      </c>
      <c r="L67" s="35">
        <v>46063</v>
      </c>
      <c r="M67" s="19">
        <v>3</v>
      </c>
      <c r="N67" s="20"/>
      <c r="O67" s="20" t="str">
        <f t="shared" si="2"/>
        <v>平日</v>
      </c>
      <c r="P67" s="18" t="str">
        <f t="shared" si="4"/>
        <v>Tue</v>
      </c>
    </row>
    <row r="68" spans="1:16" s="18" customFormat="1" ht="20.149999999999999" customHeight="1">
      <c r="A68" s="16">
        <v>64</v>
      </c>
      <c r="B68" s="16" t="s">
        <v>23</v>
      </c>
      <c r="C68" s="17" t="s">
        <v>81</v>
      </c>
      <c r="D68" s="16">
        <v>3</v>
      </c>
      <c r="E68" s="16">
        <v>3</v>
      </c>
      <c r="F68" s="16">
        <v>3</v>
      </c>
      <c r="G68" s="16">
        <v>0</v>
      </c>
      <c r="H68" s="16">
        <v>0</v>
      </c>
      <c r="J68" s="41">
        <v>1</v>
      </c>
      <c r="K68" s="19">
        <v>1</v>
      </c>
      <c r="L68" s="35">
        <v>46063</v>
      </c>
      <c r="M68" s="19">
        <v>4</v>
      </c>
      <c r="N68" s="20"/>
      <c r="O68" s="20" t="str">
        <f t="shared" si="2"/>
        <v>平日</v>
      </c>
      <c r="P68" s="18" t="str">
        <f t="shared" si="4"/>
        <v>Tue</v>
      </c>
    </row>
    <row r="69" spans="1:16" s="18" customFormat="1" ht="20.149999999999999" customHeight="1">
      <c r="A69" s="16">
        <v>65</v>
      </c>
      <c r="B69" s="16" t="s">
        <v>23</v>
      </c>
      <c r="C69" s="17" t="s">
        <v>82</v>
      </c>
      <c r="D69" s="16">
        <v>3</v>
      </c>
      <c r="E69" s="16">
        <v>3</v>
      </c>
      <c r="F69" s="16">
        <v>3</v>
      </c>
      <c r="G69" s="16">
        <v>0</v>
      </c>
      <c r="H69" s="16">
        <v>0</v>
      </c>
      <c r="J69" s="41">
        <v>1</v>
      </c>
      <c r="K69" s="19">
        <v>1</v>
      </c>
      <c r="L69" s="37">
        <v>46064</v>
      </c>
      <c r="M69" s="19">
        <v>1</v>
      </c>
      <c r="N69" s="26" t="s">
        <v>83</v>
      </c>
      <c r="O69" s="20" t="s">
        <v>84</v>
      </c>
      <c r="P69" s="18" t="str">
        <f t="shared" si="4"/>
        <v>Wed</v>
      </c>
    </row>
    <row r="70" spans="1:16" s="18" customFormat="1" ht="20.149999999999999" customHeight="1">
      <c r="A70" s="16">
        <v>66</v>
      </c>
      <c r="B70" s="16" t="s">
        <v>23</v>
      </c>
      <c r="C70" s="17" t="s">
        <v>85</v>
      </c>
      <c r="D70" s="16">
        <v>3</v>
      </c>
      <c r="E70" s="16">
        <v>3</v>
      </c>
      <c r="F70" s="16">
        <v>3</v>
      </c>
      <c r="G70" s="16">
        <v>0</v>
      </c>
      <c r="H70" s="16">
        <v>0</v>
      </c>
      <c r="J70" s="41">
        <v>1</v>
      </c>
      <c r="K70" s="19">
        <v>1</v>
      </c>
      <c r="L70" s="37">
        <v>46064</v>
      </c>
      <c r="M70" s="19">
        <v>2</v>
      </c>
      <c r="N70" s="26" t="s">
        <v>83</v>
      </c>
      <c r="O70" s="20" t="s">
        <v>84</v>
      </c>
      <c r="P70" s="18" t="str">
        <f t="shared" si="4"/>
        <v>Wed</v>
      </c>
    </row>
    <row r="71" spans="1:16" s="18" customFormat="1" ht="20.149999999999999" customHeight="1">
      <c r="A71" s="16">
        <v>67</v>
      </c>
      <c r="B71" s="16" t="s">
        <v>23</v>
      </c>
      <c r="C71" s="17" t="s">
        <v>86</v>
      </c>
      <c r="D71" s="16">
        <v>3</v>
      </c>
      <c r="E71" s="16">
        <v>3</v>
      </c>
      <c r="F71" s="16">
        <v>3</v>
      </c>
      <c r="G71" s="16">
        <v>0</v>
      </c>
      <c r="H71" s="16">
        <v>0</v>
      </c>
      <c r="J71" s="41">
        <v>1</v>
      </c>
      <c r="K71" s="19">
        <v>1</v>
      </c>
      <c r="L71" s="37">
        <v>46064</v>
      </c>
      <c r="M71" s="19">
        <v>3</v>
      </c>
      <c r="N71" s="26" t="s">
        <v>83</v>
      </c>
      <c r="O71" s="20" t="s">
        <v>84</v>
      </c>
      <c r="P71" s="18" t="str">
        <f t="shared" si="4"/>
        <v>Wed</v>
      </c>
    </row>
    <row r="72" spans="1:16" s="18" customFormat="1" ht="20.149999999999999" customHeight="1">
      <c r="A72" s="16">
        <v>68</v>
      </c>
      <c r="B72" s="16" t="s">
        <v>23</v>
      </c>
      <c r="C72" s="17" t="s">
        <v>87</v>
      </c>
      <c r="D72" s="16">
        <v>3</v>
      </c>
      <c r="E72" s="16">
        <v>3</v>
      </c>
      <c r="F72" s="16">
        <v>3</v>
      </c>
      <c r="G72" s="16">
        <v>0</v>
      </c>
      <c r="H72" s="16">
        <v>0</v>
      </c>
      <c r="J72" s="41">
        <v>1</v>
      </c>
      <c r="K72" s="19">
        <v>1</v>
      </c>
      <c r="L72" s="37">
        <v>46064</v>
      </c>
      <c r="M72" s="19">
        <v>4</v>
      </c>
      <c r="N72" s="26" t="s">
        <v>83</v>
      </c>
      <c r="O72" s="20" t="s">
        <v>84</v>
      </c>
      <c r="P72" s="18" t="str">
        <f t="shared" si="4"/>
        <v>Wed</v>
      </c>
    </row>
    <row r="73" spans="1:16" s="18" customFormat="1" ht="20.149999999999999" customHeight="1">
      <c r="A73" s="16">
        <v>69</v>
      </c>
      <c r="B73" s="16" t="s">
        <v>23</v>
      </c>
      <c r="C73" s="17" t="s">
        <v>88</v>
      </c>
      <c r="D73" s="16">
        <v>3</v>
      </c>
      <c r="E73" s="16">
        <v>3</v>
      </c>
      <c r="F73" s="16">
        <v>3</v>
      </c>
      <c r="G73" s="16">
        <v>0</v>
      </c>
      <c r="H73" s="16">
        <v>0</v>
      </c>
      <c r="J73" s="41">
        <v>1</v>
      </c>
      <c r="K73" s="19">
        <v>1</v>
      </c>
      <c r="L73" s="38">
        <v>46065</v>
      </c>
      <c r="M73" s="19">
        <v>1</v>
      </c>
      <c r="N73" s="20"/>
      <c r="O73" s="20" t="str">
        <f t="shared" si="2"/>
        <v>平日</v>
      </c>
      <c r="P73" s="18" t="str">
        <f t="shared" si="4"/>
        <v>Thu</v>
      </c>
    </row>
    <row r="74" spans="1:16" s="18" customFormat="1" ht="20.149999999999999" customHeight="1">
      <c r="A74" s="16">
        <v>70</v>
      </c>
      <c r="B74" s="16" t="s">
        <v>23</v>
      </c>
      <c r="C74" s="17" t="s">
        <v>89</v>
      </c>
      <c r="D74" s="16">
        <v>3</v>
      </c>
      <c r="E74" s="16">
        <v>3</v>
      </c>
      <c r="F74" s="16">
        <v>3</v>
      </c>
      <c r="G74" s="16">
        <v>0</v>
      </c>
      <c r="H74" s="16">
        <v>0</v>
      </c>
      <c r="J74" s="41">
        <v>1</v>
      </c>
      <c r="K74" s="19">
        <v>1</v>
      </c>
      <c r="L74" s="38">
        <v>46065</v>
      </c>
      <c r="M74" s="19">
        <v>2</v>
      </c>
      <c r="N74" s="20"/>
      <c r="O74" s="20" t="str">
        <f t="shared" si="2"/>
        <v>平日</v>
      </c>
      <c r="P74" s="18" t="str">
        <f t="shared" si="4"/>
        <v>Thu</v>
      </c>
    </row>
    <row r="75" spans="1:16" s="18" customFormat="1" ht="20.149999999999999" customHeight="1">
      <c r="A75" s="16">
        <v>71</v>
      </c>
      <c r="B75" s="16" t="s">
        <v>23</v>
      </c>
      <c r="C75" s="17" t="s">
        <v>90</v>
      </c>
      <c r="D75" s="16">
        <v>3</v>
      </c>
      <c r="E75" s="16">
        <v>3</v>
      </c>
      <c r="F75" s="16">
        <v>3</v>
      </c>
      <c r="G75" s="16">
        <v>0</v>
      </c>
      <c r="H75" s="16">
        <v>0</v>
      </c>
      <c r="J75" s="41">
        <v>1</v>
      </c>
      <c r="K75" s="19">
        <v>1</v>
      </c>
      <c r="L75" s="38">
        <v>46065</v>
      </c>
      <c r="M75" s="19">
        <v>3</v>
      </c>
      <c r="N75" s="20"/>
      <c r="O75" s="20" t="str">
        <f t="shared" si="2"/>
        <v>平日</v>
      </c>
      <c r="P75" s="18" t="str">
        <f t="shared" si="4"/>
        <v>Thu</v>
      </c>
    </row>
    <row r="76" spans="1:16" s="18" customFormat="1" ht="20.149999999999999" customHeight="1">
      <c r="A76" s="16">
        <v>72</v>
      </c>
      <c r="B76" s="16" t="s">
        <v>23</v>
      </c>
      <c r="C76" s="17" t="s">
        <v>91</v>
      </c>
      <c r="D76" s="16">
        <v>3</v>
      </c>
      <c r="E76" s="16">
        <v>3</v>
      </c>
      <c r="F76" s="16">
        <v>3</v>
      </c>
      <c r="G76" s="16">
        <v>0</v>
      </c>
      <c r="H76" s="16">
        <v>0</v>
      </c>
      <c r="J76" s="41">
        <v>1</v>
      </c>
      <c r="K76" s="19">
        <v>1</v>
      </c>
      <c r="L76" s="38">
        <v>46065</v>
      </c>
      <c r="M76" s="19">
        <v>4</v>
      </c>
      <c r="N76" s="20"/>
      <c r="O76" s="20" t="str">
        <f t="shared" si="2"/>
        <v>平日</v>
      </c>
      <c r="P76" s="18" t="str">
        <f t="shared" si="4"/>
        <v>Thu</v>
      </c>
    </row>
    <row r="77" spans="1:16" s="18" customFormat="1" ht="20.149999999999999" customHeight="1">
      <c r="A77" s="16">
        <v>73</v>
      </c>
      <c r="B77" s="16" t="s">
        <v>23</v>
      </c>
      <c r="C77" s="17" t="s">
        <v>92</v>
      </c>
      <c r="D77" s="16">
        <v>3</v>
      </c>
      <c r="E77" s="16">
        <v>3</v>
      </c>
      <c r="F77" s="16">
        <v>3</v>
      </c>
      <c r="G77" s="16">
        <v>1</v>
      </c>
      <c r="H77" s="16">
        <v>1</v>
      </c>
      <c r="J77" s="41">
        <v>1</v>
      </c>
      <c r="K77" s="19">
        <v>1</v>
      </c>
      <c r="L77" s="38">
        <v>46066</v>
      </c>
      <c r="M77" s="19">
        <v>1</v>
      </c>
      <c r="N77" s="20"/>
      <c r="O77" s="20" t="str">
        <f t="shared" ref="O77:O108" si="5">IF(COUNTIF(P77,"Sun")+COUNTIF(P77,"Sat"),"休日","平日")</f>
        <v>平日</v>
      </c>
      <c r="P77" s="18" t="str">
        <f t="shared" ref="P77:P108" si="6">TEXT(L77,"ddd")</f>
        <v>Fri</v>
      </c>
    </row>
    <row r="78" spans="1:16" s="18" customFormat="1" ht="20.149999999999999" customHeight="1">
      <c r="A78" s="16">
        <v>74</v>
      </c>
      <c r="B78" s="16" t="s">
        <v>23</v>
      </c>
      <c r="C78" s="17" t="s">
        <v>93</v>
      </c>
      <c r="D78" s="16">
        <v>3</v>
      </c>
      <c r="E78" s="16">
        <v>3</v>
      </c>
      <c r="F78" s="16">
        <v>3</v>
      </c>
      <c r="G78" s="16">
        <v>1</v>
      </c>
      <c r="H78" s="16">
        <v>1</v>
      </c>
      <c r="J78" s="41">
        <v>1</v>
      </c>
      <c r="K78" s="19">
        <v>1</v>
      </c>
      <c r="L78" s="38">
        <v>46066</v>
      </c>
      <c r="M78" s="19">
        <v>2</v>
      </c>
      <c r="N78" s="20"/>
      <c r="O78" s="20" t="str">
        <f t="shared" si="5"/>
        <v>平日</v>
      </c>
      <c r="P78" s="18" t="str">
        <f t="shared" si="6"/>
        <v>Fri</v>
      </c>
    </row>
    <row r="79" spans="1:16" s="18" customFormat="1" ht="20.149999999999999" customHeight="1">
      <c r="A79" s="16">
        <v>75</v>
      </c>
      <c r="B79" s="16" t="s">
        <v>23</v>
      </c>
      <c r="C79" s="17" t="s">
        <v>94</v>
      </c>
      <c r="D79" s="16">
        <v>3</v>
      </c>
      <c r="E79" s="16">
        <v>3</v>
      </c>
      <c r="F79" s="16">
        <v>3</v>
      </c>
      <c r="G79" s="16">
        <v>0</v>
      </c>
      <c r="H79" s="16">
        <v>0</v>
      </c>
      <c r="J79" s="41">
        <v>1</v>
      </c>
      <c r="K79" s="19">
        <v>1</v>
      </c>
      <c r="L79" s="38">
        <v>46066</v>
      </c>
      <c r="M79" s="19">
        <v>3</v>
      </c>
      <c r="N79" s="20"/>
      <c r="O79" s="20" t="str">
        <f t="shared" si="5"/>
        <v>平日</v>
      </c>
      <c r="P79" s="18" t="str">
        <f t="shared" si="6"/>
        <v>Fri</v>
      </c>
    </row>
    <row r="80" spans="1:16" s="18" customFormat="1" ht="20.149999999999999" customHeight="1">
      <c r="A80" s="16">
        <v>76</v>
      </c>
      <c r="B80" s="16" t="s">
        <v>23</v>
      </c>
      <c r="C80" s="17" t="s">
        <v>95</v>
      </c>
      <c r="D80" s="16">
        <v>3</v>
      </c>
      <c r="E80" s="16">
        <v>3</v>
      </c>
      <c r="F80" s="16">
        <v>3</v>
      </c>
      <c r="G80" s="16">
        <v>0</v>
      </c>
      <c r="H80" s="16">
        <v>0</v>
      </c>
      <c r="J80" s="41">
        <v>1</v>
      </c>
      <c r="K80" s="19">
        <v>1</v>
      </c>
      <c r="L80" s="38">
        <v>46066</v>
      </c>
      <c r="M80" s="19">
        <v>4</v>
      </c>
      <c r="N80" s="20"/>
      <c r="O80" s="20" t="str">
        <f t="shared" si="5"/>
        <v>平日</v>
      </c>
      <c r="P80" s="18" t="str">
        <f t="shared" si="6"/>
        <v>Fri</v>
      </c>
    </row>
    <row r="81" spans="1:16" s="18" customFormat="1" ht="20.149999999999999" customHeight="1">
      <c r="A81" s="16">
        <v>77</v>
      </c>
      <c r="B81" s="16" t="s">
        <v>23</v>
      </c>
      <c r="C81" s="17" t="s">
        <v>96</v>
      </c>
      <c r="D81" s="16">
        <v>3</v>
      </c>
      <c r="E81" s="16">
        <v>3</v>
      </c>
      <c r="F81" s="16">
        <v>3</v>
      </c>
      <c r="G81" s="16">
        <v>0</v>
      </c>
      <c r="H81" s="16">
        <v>0</v>
      </c>
      <c r="J81" s="41">
        <v>1</v>
      </c>
      <c r="K81" s="19">
        <v>1</v>
      </c>
      <c r="L81" s="38">
        <v>46067</v>
      </c>
      <c r="M81" s="19">
        <v>1</v>
      </c>
      <c r="N81" s="20"/>
      <c r="O81" s="20" t="str">
        <f t="shared" si="5"/>
        <v>休日</v>
      </c>
      <c r="P81" s="18" t="str">
        <f t="shared" si="6"/>
        <v>Sat</v>
      </c>
    </row>
    <row r="82" spans="1:16" s="18" customFormat="1" ht="20.149999999999999" customHeight="1">
      <c r="A82" s="16">
        <v>78</v>
      </c>
      <c r="B82" s="16" t="s">
        <v>23</v>
      </c>
      <c r="C82" s="17" t="s">
        <v>97</v>
      </c>
      <c r="D82" s="16">
        <v>3</v>
      </c>
      <c r="E82" s="16">
        <v>3</v>
      </c>
      <c r="F82" s="16">
        <v>3</v>
      </c>
      <c r="G82" s="16">
        <v>0</v>
      </c>
      <c r="H82" s="16">
        <v>0</v>
      </c>
      <c r="J82" s="41">
        <v>1</v>
      </c>
      <c r="K82" s="19">
        <v>1</v>
      </c>
      <c r="L82" s="38">
        <v>46067</v>
      </c>
      <c r="M82" s="19">
        <v>2</v>
      </c>
      <c r="N82" s="20"/>
      <c r="O82" s="20" t="str">
        <f t="shared" si="5"/>
        <v>休日</v>
      </c>
      <c r="P82" s="18" t="str">
        <f t="shared" si="6"/>
        <v>Sat</v>
      </c>
    </row>
    <row r="83" spans="1:16" s="18" customFormat="1" ht="20.149999999999999" customHeight="1">
      <c r="A83" s="16">
        <v>79</v>
      </c>
      <c r="B83" s="16" t="s">
        <v>23</v>
      </c>
      <c r="C83" s="17" t="s">
        <v>98</v>
      </c>
      <c r="D83" s="16">
        <v>3</v>
      </c>
      <c r="E83" s="16">
        <v>3</v>
      </c>
      <c r="F83" s="16">
        <v>3</v>
      </c>
      <c r="G83" s="16">
        <v>0</v>
      </c>
      <c r="H83" s="16">
        <v>0</v>
      </c>
      <c r="J83" s="41">
        <v>1</v>
      </c>
      <c r="K83" s="19">
        <v>1</v>
      </c>
      <c r="L83" s="38">
        <v>46067</v>
      </c>
      <c r="M83" s="19">
        <v>3</v>
      </c>
      <c r="N83" s="20"/>
      <c r="O83" s="20" t="str">
        <f t="shared" si="5"/>
        <v>休日</v>
      </c>
      <c r="P83" s="18" t="str">
        <f t="shared" si="6"/>
        <v>Sat</v>
      </c>
    </row>
    <row r="84" spans="1:16" s="18" customFormat="1" ht="20.149999999999999" customHeight="1">
      <c r="A84" s="16">
        <v>80</v>
      </c>
      <c r="B84" s="16" t="s">
        <v>23</v>
      </c>
      <c r="C84" s="17" t="s">
        <v>99</v>
      </c>
      <c r="D84" s="16">
        <v>3</v>
      </c>
      <c r="E84" s="16">
        <v>3</v>
      </c>
      <c r="F84" s="16">
        <v>3</v>
      </c>
      <c r="G84" s="16">
        <v>0</v>
      </c>
      <c r="H84" s="16">
        <v>0</v>
      </c>
      <c r="J84" s="41">
        <v>1</v>
      </c>
      <c r="K84" s="19">
        <v>1</v>
      </c>
      <c r="L84" s="38">
        <v>46067</v>
      </c>
      <c r="M84" s="19">
        <v>4</v>
      </c>
      <c r="N84" s="20"/>
      <c r="O84" s="20" t="str">
        <f t="shared" si="5"/>
        <v>休日</v>
      </c>
      <c r="P84" s="18" t="str">
        <f t="shared" si="6"/>
        <v>Sat</v>
      </c>
    </row>
    <row r="85" spans="1:16" s="18" customFormat="1" ht="20.149999999999999" customHeight="1">
      <c r="A85" s="16">
        <v>81</v>
      </c>
      <c r="B85" s="16" t="s">
        <v>23</v>
      </c>
      <c r="C85" s="17" t="s">
        <v>100</v>
      </c>
      <c r="D85" s="16">
        <v>3</v>
      </c>
      <c r="E85" s="16">
        <v>3</v>
      </c>
      <c r="F85" s="16">
        <v>3</v>
      </c>
      <c r="G85" s="16">
        <v>1</v>
      </c>
      <c r="H85" s="16">
        <v>1</v>
      </c>
      <c r="J85" s="41">
        <v>1</v>
      </c>
      <c r="K85" s="19">
        <v>1</v>
      </c>
      <c r="L85" s="38">
        <v>46068</v>
      </c>
      <c r="M85" s="19">
        <v>1</v>
      </c>
      <c r="N85" s="20"/>
      <c r="O85" s="20" t="str">
        <f t="shared" si="5"/>
        <v>休日</v>
      </c>
      <c r="P85" s="18" t="str">
        <f t="shared" si="6"/>
        <v>Sun</v>
      </c>
    </row>
    <row r="86" spans="1:16" s="18" customFormat="1" ht="20.149999999999999" customHeight="1">
      <c r="A86" s="16">
        <v>82</v>
      </c>
      <c r="B86" s="16" t="s">
        <v>23</v>
      </c>
      <c r="C86" s="17" t="s">
        <v>101</v>
      </c>
      <c r="D86" s="16">
        <v>3</v>
      </c>
      <c r="E86" s="16">
        <v>3</v>
      </c>
      <c r="F86" s="16">
        <v>3</v>
      </c>
      <c r="G86" s="16">
        <v>1</v>
      </c>
      <c r="H86" s="16">
        <v>1</v>
      </c>
      <c r="J86" s="41">
        <v>1</v>
      </c>
      <c r="K86" s="19">
        <v>1</v>
      </c>
      <c r="L86" s="38">
        <v>46068</v>
      </c>
      <c r="M86" s="19">
        <v>2</v>
      </c>
      <c r="N86" s="20"/>
      <c r="O86" s="20" t="str">
        <f t="shared" si="5"/>
        <v>休日</v>
      </c>
      <c r="P86" s="18" t="str">
        <f t="shared" si="6"/>
        <v>Sun</v>
      </c>
    </row>
    <row r="87" spans="1:16" s="18" customFormat="1" ht="20.149999999999999" customHeight="1">
      <c r="A87" s="16">
        <v>83</v>
      </c>
      <c r="B87" s="16" t="s">
        <v>23</v>
      </c>
      <c r="C87" s="17" t="s">
        <v>102</v>
      </c>
      <c r="D87" s="16">
        <v>3</v>
      </c>
      <c r="E87" s="16">
        <v>3</v>
      </c>
      <c r="F87" s="16">
        <v>3</v>
      </c>
      <c r="G87" s="16">
        <v>0</v>
      </c>
      <c r="H87" s="16">
        <v>0</v>
      </c>
      <c r="J87" s="41">
        <v>1</v>
      </c>
      <c r="K87" s="19">
        <v>1</v>
      </c>
      <c r="L87" s="38">
        <v>46068</v>
      </c>
      <c r="M87" s="19">
        <v>3</v>
      </c>
      <c r="N87" s="20"/>
      <c r="O87" s="20" t="str">
        <f t="shared" si="5"/>
        <v>休日</v>
      </c>
      <c r="P87" s="18" t="str">
        <f t="shared" si="6"/>
        <v>Sun</v>
      </c>
    </row>
    <row r="88" spans="1:16" s="18" customFormat="1" ht="20.149999999999999" customHeight="1">
      <c r="A88" s="16">
        <v>84</v>
      </c>
      <c r="B88" s="16" t="s">
        <v>23</v>
      </c>
      <c r="C88" s="17" t="s">
        <v>103</v>
      </c>
      <c r="D88" s="16">
        <v>3</v>
      </c>
      <c r="E88" s="16">
        <v>3</v>
      </c>
      <c r="F88" s="16">
        <v>3</v>
      </c>
      <c r="G88" s="16">
        <v>0</v>
      </c>
      <c r="H88" s="16">
        <v>0</v>
      </c>
      <c r="J88" s="41">
        <v>1</v>
      </c>
      <c r="K88" s="19">
        <v>1</v>
      </c>
      <c r="L88" s="38">
        <v>46068</v>
      </c>
      <c r="M88" s="19">
        <v>4</v>
      </c>
      <c r="N88" s="20"/>
      <c r="O88" s="20" t="str">
        <f t="shared" si="5"/>
        <v>休日</v>
      </c>
      <c r="P88" s="18" t="str">
        <f t="shared" si="6"/>
        <v>Sun</v>
      </c>
    </row>
    <row r="89" spans="1:16" s="18" customFormat="1" ht="20.149999999999999" customHeight="1">
      <c r="A89" s="16">
        <v>85</v>
      </c>
      <c r="B89" s="16" t="s">
        <v>23</v>
      </c>
      <c r="C89" s="17" t="s">
        <v>104</v>
      </c>
      <c r="D89" s="16">
        <v>3</v>
      </c>
      <c r="E89" s="16">
        <v>3</v>
      </c>
      <c r="F89" s="16">
        <v>3</v>
      </c>
      <c r="G89" s="16">
        <v>0</v>
      </c>
      <c r="H89" s="16">
        <v>0</v>
      </c>
      <c r="J89" s="41">
        <v>1</v>
      </c>
      <c r="K89" s="19">
        <v>1</v>
      </c>
      <c r="L89" s="38">
        <v>46069</v>
      </c>
      <c r="M89" s="19">
        <v>1</v>
      </c>
      <c r="N89" s="20" t="s">
        <v>105</v>
      </c>
      <c r="O89" s="20" t="str">
        <f t="shared" si="5"/>
        <v>平日</v>
      </c>
      <c r="P89" s="18" t="str">
        <f t="shared" si="6"/>
        <v>Mon</v>
      </c>
    </row>
    <row r="90" spans="1:16" s="18" customFormat="1" ht="20.149999999999999" customHeight="1">
      <c r="A90" s="16">
        <v>86</v>
      </c>
      <c r="B90" s="16" t="s">
        <v>23</v>
      </c>
      <c r="C90" s="17" t="s">
        <v>106</v>
      </c>
      <c r="D90" s="16">
        <v>3</v>
      </c>
      <c r="E90" s="16">
        <v>3</v>
      </c>
      <c r="F90" s="16">
        <v>3</v>
      </c>
      <c r="G90" s="16">
        <v>1</v>
      </c>
      <c r="H90" s="16">
        <v>1</v>
      </c>
      <c r="J90" s="41">
        <v>1</v>
      </c>
      <c r="K90" s="19">
        <v>1</v>
      </c>
      <c r="L90" s="38">
        <v>46069</v>
      </c>
      <c r="M90" s="19">
        <v>2</v>
      </c>
      <c r="N90" s="20"/>
      <c r="O90" s="20" t="str">
        <f t="shared" si="5"/>
        <v>平日</v>
      </c>
      <c r="P90" s="18" t="str">
        <f t="shared" si="6"/>
        <v>Mon</v>
      </c>
    </row>
    <row r="91" spans="1:16" s="18" customFormat="1" ht="20.149999999999999" customHeight="1">
      <c r="A91" s="16">
        <v>87</v>
      </c>
      <c r="B91" s="16" t="s">
        <v>23</v>
      </c>
      <c r="C91" s="17" t="s">
        <v>107</v>
      </c>
      <c r="D91" s="16">
        <v>3</v>
      </c>
      <c r="E91" s="16">
        <v>3</v>
      </c>
      <c r="F91" s="16">
        <v>3</v>
      </c>
      <c r="G91" s="16">
        <v>0</v>
      </c>
      <c r="H91" s="16">
        <v>0</v>
      </c>
      <c r="J91" s="41">
        <v>1</v>
      </c>
      <c r="K91" s="19">
        <v>1</v>
      </c>
      <c r="L91" s="38">
        <v>46069</v>
      </c>
      <c r="M91" s="19">
        <v>3</v>
      </c>
      <c r="N91" s="20" t="s">
        <v>105</v>
      </c>
      <c r="O91" s="20" t="str">
        <f t="shared" si="5"/>
        <v>平日</v>
      </c>
      <c r="P91" s="18" t="str">
        <f t="shared" si="6"/>
        <v>Mon</v>
      </c>
    </row>
    <row r="92" spans="1:16" s="18" customFormat="1" ht="20.149999999999999" customHeight="1">
      <c r="A92" s="16">
        <v>88</v>
      </c>
      <c r="B92" s="16" t="s">
        <v>23</v>
      </c>
      <c r="C92" s="17" t="s">
        <v>108</v>
      </c>
      <c r="D92" s="16">
        <v>3</v>
      </c>
      <c r="E92" s="16">
        <v>3</v>
      </c>
      <c r="F92" s="16">
        <v>3</v>
      </c>
      <c r="G92" s="16">
        <v>0</v>
      </c>
      <c r="H92" s="16">
        <v>0</v>
      </c>
      <c r="J92" s="41">
        <v>1</v>
      </c>
      <c r="K92" s="19">
        <v>1</v>
      </c>
      <c r="L92" s="38">
        <v>46069</v>
      </c>
      <c r="M92" s="19">
        <v>4</v>
      </c>
      <c r="N92" s="20"/>
      <c r="O92" s="20" t="str">
        <f t="shared" si="5"/>
        <v>平日</v>
      </c>
      <c r="P92" s="18" t="str">
        <f t="shared" si="6"/>
        <v>Mon</v>
      </c>
    </row>
    <row r="93" spans="1:16" s="18" customFormat="1" ht="20.149999999999999" customHeight="1">
      <c r="A93" s="16">
        <v>89</v>
      </c>
      <c r="B93" s="16" t="s">
        <v>23</v>
      </c>
      <c r="C93" s="17" t="s">
        <v>109</v>
      </c>
      <c r="D93" s="16">
        <v>3</v>
      </c>
      <c r="E93" s="16">
        <v>3</v>
      </c>
      <c r="F93" s="16">
        <v>3</v>
      </c>
      <c r="G93" s="16">
        <v>0</v>
      </c>
      <c r="H93" s="16">
        <v>0</v>
      </c>
      <c r="J93" s="41">
        <v>1</v>
      </c>
      <c r="K93" s="19">
        <v>1</v>
      </c>
      <c r="L93" s="38">
        <v>46070</v>
      </c>
      <c r="M93" s="19">
        <v>1</v>
      </c>
      <c r="N93" s="20" t="s">
        <v>105</v>
      </c>
      <c r="O93" s="20" t="str">
        <f t="shared" si="5"/>
        <v>平日</v>
      </c>
      <c r="P93" s="18" t="str">
        <f t="shared" si="6"/>
        <v>Tue</v>
      </c>
    </row>
    <row r="94" spans="1:16" s="18" customFormat="1" ht="20.149999999999999" customHeight="1">
      <c r="A94" s="16">
        <v>90</v>
      </c>
      <c r="B94" s="16" t="s">
        <v>23</v>
      </c>
      <c r="C94" s="17" t="s">
        <v>110</v>
      </c>
      <c r="D94" s="16">
        <v>3</v>
      </c>
      <c r="E94" s="16">
        <v>3</v>
      </c>
      <c r="F94" s="16">
        <v>3</v>
      </c>
      <c r="G94" s="16">
        <v>1</v>
      </c>
      <c r="H94" s="16">
        <v>1</v>
      </c>
      <c r="J94" s="41">
        <v>1</v>
      </c>
      <c r="K94" s="19">
        <v>1</v>
      </c>
      <c r="L94" s="38">
        <v>46070</v>
      </c>
      <c r="M94" s="19">
        <v>2</v>
      </c>
      <c r="N94" s="20"/>
      <c r="O94" s="20" t="str">
        <f t="shared" si="5"/>
        <v>平日</v>
      </c>
      <c r="P94" s="18" t="str">
        <f t="shared" si="6"/>
        <v>Tue</v>
      </c>
    </row>
    <row r="95" spans="1:16" s="18" customFormat="1" ht="20.149999999999999" customHeight="1">
      <c r="A95" s="16">
        <v>91</v>
      </c>
      <c r="B95" s="16" t="s">
        <v>23</v>
      </c>
      <c r="C95" s="17" t="s">
        <v>111</v>
      </c>
      <c r="D95" s="16">
        <v>3</v>
      </c>
      <c r="E95" s="16">
        <v>3</v>
      </c>
      <c r="F95" s="16">
        <v>3</v>
      </c>
      <c r="G95" s="16">
        <v>1</v>
      </c>
      <c r="H95" s="16">
        <v>1</v>
      </c>
      <c r="J95" s="41">
        <v>1</v>
      </c>
      <c r="K95" s="19">
        <v>1</v>
      </c>
      <c r="L95" s="38">
        <v>46070</v>
      </c>
      <c r="M95" s="19">
        <v>3</v>
      </c>
      <c r="N95" s="20" t="s">
        <v>105</v>
      </c>
      <c r="O95" s="20" t="str">
        <f t="shared" si="5"/>
        <v>平日</v>
      </c>
      <c r="P95" s="18" t="str">
        <f t="shared" si="6"/>
        <v>Tue</v>
      </c>
    </row>
    <row r="96" spans="1:16" s="18" customFormat="1" ht="20.149999999999999" customHeight="1">
      <c r="A96" s="16">
        <v>92</v>
      </c>
      <c r="B96" s="16" t="s">
        <v>23</v>
      </c>
      <c r="C96" s="17" t="s">
        <v>112</v>
      </c>
      <c r="D96" s="16">
        <v>3</v>
      </c>
      <c r="E96" s="16">
        <v>3</v>
      </c>
      <c r="F96" s="16">
        <v>3</v>
      </c>
      <c r="G96" s="16">
        <v>0</v>
      </c>
      <c r="H96" s="16">
        <v>0</v>
      </c>
      <c r="J96" s="41">
        <v>1</v>
      </c>
      <c r="K96" s="19">
        <v>1</v>
      </c>
      <c r="L96" s="38">
        <v>46070</v>
      </c>
      <c r="M96" s="19">
        <v>4</v>
      </c>
      <c r="N96" s="20"/>
      <c r="O96" s="20" t="str">
        <f t="shared" si="5"/>
        <v>平日</v>
      </c>
      <c r="P96" s="18" t="str">
        <f t="shared" si="6"/>
        <v>Tue</v>
      </c>
    </row>
    <row r="97" spans="1:16" s="18" customFormat="1" ht="20.149999999999999" customHeight="1">
      <c r="A97" s="16">
        <v>93</v>
      </c>
      <c r="B97" s="16" t="s">
        <v>23</v>
      </c>
      <c r="C97" s="17" t="s">
        <v>113</v>
      </c>
      <c r="D97" s="16">
        <v>3</v>
      </c>
      <c r="E97" s="16">
        <v>3</v>
      </c>
      <c r="F97" s="16">
        <v>3</v>
      </c>
      <c r="G97" s="16">
        <v>1</v>
      </c>
      <c r="H97" s="16">
        <v>1</v>
      </c>
      <c r="J97" s="41">
        <v>1</v>
      </c>
      <c r="K97" s="19">
        <v>1</v>
      </c>
      <c r="L97" s="38">
        <v>46071</v>
      </c>
      <c r="M97" s="19">
        <v>1</v>
      </c>
      <c r="N97" s="20"/>
      <c r="O97" s="20" t="str">
        <f t="shared" si="5"/>
        <v>平日</v>
      </c>
      <c r="P97" s="18" t="str">
        <f t="shared" si="6"/>
        <v>Wed</v>
      </c>
    </row>
    <row r="98" spans="1:16" s="18" customFormat="1" ht="20.149999999999999" customHeight="1">
      <c r="A98" s="16">
        <v>94</v>
      </c>
      <c r="B98" s="16" t="s">
        <v>23</v>
      </c>
      <c r="C98" s="17" t="s">
        <v>114</v>
      </c>
      <c r="D98" s="16">
        <v>3</v>
      </c>
      <c r="E98" s="16">
        <v>3</v>
      </c>
      <c r="F98" s="16">
        <v>3</v>
      </c>
      <c r="G98" s="16">
        <v>1</v>
      </c>
      <c r="H98" s="16">
        <v>1</v>
      </c>
      <c r="J98" s="41">
        <v>1</v>
      </c>
      <c r="K98" s="19">
        <v>1</v>
      </c>
      <c r="L98" s="38">
        <v>46071</v>
      </c>
      <c r="M98" s="19">
        <v>2</v>
      </c>
      <c r="N98" s="20"/>
      <c r="O98" s="20" t="str">
        <f t="shared" si="5"/>
        <v>平日</v>
      </c>
      <c r="P98" s="18" t="str">
        <f t="shared" si="6"/>
        <v>Wed</v>
      </c>
    </row>
    <row r="99" spans="1:16" s="18" customFormat="1" ht="20.149999999999999" customHeight="1">
      <c r="A99" s="16">
        <v>95</v>
      </c>
      <c r="B99" s="16" t="s">
        <v>23</v>
      </c>
      <c r="C99" s="17" t="s">
        <v>115</v>
      </c>
      <c r="D99" s="16">
        <v>3</v>
      </c>
      <c r="E99" s="16">
        <v>3</v>
      </c>
      <c r="F99" s="16">
        <v>3</v>
      </c>
      <c r="G99" s="16">
        <v>0</v>
      </c>
      <c r="H99" s="16">
        <v>0</v>
      </c>
      <c r="J99" s="41">
        <v>1</v>
      </c>
      <c r="K99" s="19">
        <v>1</v>
      </c>
      <c r="L99" s="38">
        <v>46071</v>
      </c>
      <c r="M99" s="19">
        <v>3</v>
      </c>
      <c r="N99" s="20"/>
      <c r="O99" s="20" t="str">
        <f t="shared" si="5"/>
        <v>平日</v>
      </c>
      <c r="P99" s="18" t="str">
        <f t="shared" si="6"/>
        <v>Wed</v>
      </c>
    </row>
    <row r="100" spans="1:16" s="18" customFormat="1" ht="20.149999999999999" customHeight="1">
      <c r="A100" s="16">
        <v>96</v>
      </c>
      <c r="B100" s="16" t="s">
        <v>23</v>
      </c>
      <c r="C100" s="17" t="s">
        <v>116</v>
      </c>
      <c r="D100" s="16">
        <v>3</v>
      </c>
      <c r="E100" s="16">
        <v>3</v>
      </c>
      <c r="F100" s="16">
        <v>3</v>
      </c>
      <c r="G100" s="16">
        <v>1</v>
      </c>
      <c r="H100" s="16">
        <v>1</v>
      </c>
      <c r="J100" s="41">
        <v>1</v>
      </c>
      <c r="K100" s="19">
        <v>1</v>
      </c>
      <c r="L100" s="38">
        <v>46071</v>
      </c>
      <c r="M100" s="19">
        <v>4</v>
      </c>
      <c r="N100" s="20"/>
      <c r="O100" s="20" t="str">
        <f t="shared" si="5"/>
        <v>平日</v>
      </c>
      <c r="P100" s="18" t="str">
        <f t="shared" si="6"/>
        <v>Wed</v>
      </c>
    </row>
    <row r="101" spans="1:16" s="18" customFormat="1" ht="20.149999999999999" customHeight="1">
      <c r="A101" s="16">
        <v>97</v>
      </c>
      <c r="B101" s="16" t="s">
        <v>23</v>
      </c>
      <c r="C101" s="17" t="s">
        <v>117</v>
      </c>
      <c r="D101" s="16">
        <v>3</v>
      </c>
      <c r="E101" s="16">
        <v>3</v>
      </c>
      <c r="F101" s="16">
        <v>3</v>
      </c>
      <c r="G101" s="16">
        <v>0</v>
      </c>
      <c r="H101" s="16">
        <v>0</v>
      </c>
      <c r="J101" s="41">
        <v>1</v>
      </c>
      <c r="K101" s="19">
        <v>1</v>
      </c>
      <c r="L101" s="38">
        <v>46072</v>
      </c>
      <c r="M101" s="19">
        <v>1</v>
      </c>
      <c r="N101" s="20"/>
      <c r="O101" s="20" t="str">
        <f t="shared" si="5"/>
        <v>平日</v>
      </c>
      <c r="P101" s="18" t="str">
        <f t="shared" si="6"/>
        <v>Thu</v>
      </c>
    </row>
    <row r="102" spans="1:16" s="18" customFormat="1" ht="20.149999999999999" customHeight="1">
      <c r="A102" s="16">
        <v>98</v>
      </c>
      <c r="B102" s="16" t="s">
        <v>23</v>
      </c>
      <c r="C102" s="17" t="s">
        <v>118</v>
      </c>
      <c r="D102" s="16">
        <v>3</v>
      </c>
      <c r="E102" s="16">
        <v>3</v>
      </c>
      <c r="F102" s="16">
        <v>3</v>
      </c>
      <c r="G102" s="16">
        <v>0</v>
      </c>
      <c r="H102" s="16">
        <v>0</v>
      </c>
      <c r="J102" s="41">
        <v>1</v>
      </c>
      <c r="K102" s="19">
        <v>1</v>
      </c>
      <c r="L102" s="38">
        <v>46072</v>
      </c>
      <c r="M102" s="19">
        <v>2</v>
      </c>
      <c r="N102" s="20"/>
      <c r="O102" s="20" t="str">
        <f t="shared" si="5"/>
        <v>平日</v>
      </c>
      <c r="P102" s="18" t="str">
        <f t="shared" si="6"/>
        <v>Thu</v>
      </c>
    </row>
    <row r="103" spans="1:16" s="18" customFormat="1" ht="20.149999999999999" customHeight="1">
      <c r="A103" s="16">
        <v>99</v>
      </c>
      <c r="B103" s="16" t="s">
        <v>23</v>
      </c>
      <c r="C103" s="17" t="s">
        <v>119</v>
      </c>
      <c r="D103" s="16">
        <v>3</v>
      </c>
      <c r="E103" s="16">
        <v>3</v>
      </c>
      <c r="F103" s="16">
        <v>3</v>
      </c>
      <c r="G103" s="16">
        <v>0</v>
      </c>
      <c r="H103" s="16">
        <v>0</v>
      </c>
      <c r="J103" s="41">
        <v>1</v>
      </c>
      <c r="K103" s="19">
        <v>1</v>
      </c>
      <c r="L103" s="38">
        <v>46072</v>
      </c>
      <c r="M103" s="19">
        <v>3</v>
      </c>
      <c r="N103" s="20"/>
      <c r="O103" s="20" t="str">
        <f t="shared" si="5"/>
        <v>平日</v>
      </c>
      <c r="P103" s="18" t="str">
        <f t="shared" si="6"/>
        <v>Thu</v>
      </c>
    </row>
    <row r="104" spans="1:16" s="18" customFormat="1" ht="20.149999999999999" customHeight="1">
      <c r="A104" s="16">
        <v>100</v>
      </c>
      <c r="B104" s="16" t="s">
        <v>23</v>
      </c>
      <c r="C104" s="17" t="s">
        <v>120</v>
      </c>
      <c r="D104" s="16">
        <v>3</v>
      </c>
      <c r="E104" s="16">
        <v>3</v>
      </c>
      <c r="F104" s="16">
        <v>3</v>
      </c>
      <c r="G104" s="16">
        <v>0</v>
      </c>
      <c r="H104" s="16">
        <v>0</v>
      </c>
      <c r="J104" s="41">
        <v>1</v>
      </c>
      <c r="K104" s="19">
        <v>1</v>
      </c>
      <c r="L104" s="38">
        <v>46072</v>
      </c>
      <c r="M104" s="19">
        <v>4</v>
      </c>
      <c r="N104" s="20"/>
      <c r="O104" s="20" t="str">
        <f t="shared" si="5"/>
        <v>平日</v>
      </c>
      <c r="P104" s="18" t="str">
        <f t="shared" si="6"/>
        <v>Thu</v>
      </c>
    </row>
    <row r="105" spans="1:16" s="18" customFormat="1" ht="20.149999999999999" customHeight="1">
      <c r="A105" s="16">
        <v>101</v>
      </c>
      <c r="B105" s="16" t="s">
        <v>23</v>
      </c>
      <c r="C105" s="17" t="s">
        <v>121</v>
      </c>
      <c r="D105" s="16">
        <v>3</v>
      </c>
      <c r="E105" s="16">
        <v>3</v>
      </c>
      <c r="F105" s="16">
        <v>3</v>
      </c>
      <c r="G105" s="16">
        <v>0</v>
      </c>
      <c r="H105" s="16">
        <v>0</v>
      </c>
      <c r="J105" s="41">
        <v>1</v>
      </c>
      <c r="K105" s="19">
        <v>1</v>
      </c>
      <c r="L105" s="38">
        <v>46073</v>
      </c>
      <c r="M105" s="19">
        <v>1</v>
      </c>
      <c r="N105" s="20"/>
      <c r="O105" s="20" t="str">
        <f t="shared" si="5"/>
        <v>平日</v>
      </c>
      <c r="P105" s="18" t="str">
        <f t="shared" si="6"/>
        <v>Fri</v>
      </c>
    </row>
    <row r="106" spans="1:16" s="18" customFormat="1" ht="20.149999999999999" customHeight="1">
      <c r="A106" s="16">
        <v>102</v>
      </c>
      <c r="B106" s="16" t="s">
        <v>23</v>
      </c>
      <c r="C106" s="17" t="s">
        <v>122</v>
      </c>
      <c r="D106" s="16">
        <v>3</v>
      </c>
      <c r="E106" s="16">
        <v>3</v>
      </c>
      <c r="F106" s="16">
        <v>3</v>
      </c>
      <c r="G106" s="16">
        <v>0</v>
      </c>
      <c r="H106" s="16">
        <v>0</v>
      </c>
      <c r="J106" s="41">
        <v>1</v>
      </c>
      <c r="K106" s="19">
        <v>1</v>
      </c>
      <c r="L106" s="38">
        <v>46073</v>
      </c>
      <c r="M106" s="19">
        <v>2</v>
      </c>
      <c r="N106" s="20"/>
      <c r="O106" s="20" t="str">
        <f t="shared" si="5"/>
        <v>平日</v>
      </c>
      <c r="P106" s="18" t="str">
        <f t="shared" si="6"/>
        <v>Fri</v>
      </c>
    </row>
    <row r="107" spans="1:16" s="18" customFormat="1" ht="20.149999999999999" customHeight="1">
      <c r="A107" s="16">
        <v>103</v>
      </c>
      <c r="B107" s="16" t="s">
        <v>23</v>
      </c>
      <c r="C107" s="17" t="s">
        <v>123</v>
      </c>
      <c r="D107" s="16">
        <v>3</v>
      </c>
      <c r="E107" s="16">
        <v>3</v>
      </c>
      <c r="F107" s="16">
        <v>3</v>
      </c>
      <c r="G107" s="16">
        <v>0</v>
      </c>
      <c r="H107" s="16">
        <v>0</v>
      </c>
      <c r="J107" s="41">
        <v>1</v>
      </c>
      <c r="K107" s="19">
        <v>1</v>
      </c>
      <c r="L107" s="38">
        <v>46073</v>
      </c>
      <c r="M107" s="19">
        <v>3</v>
      </c>
      <c r="N107" s="20"/>
      <c r="O107" s="20" t="str">
        <f t="shared" si="5"/>
        <v>平日</v>
      </c>
      <c r="P107" s="18" t="str">
        <f t="shared" si="6"/>
        <v>Fri</v>
      </c>
    </row>
    <row r="108" spans="1:16" s="18" customFormat="1" ht="20.149999999999999" customHeight="1">
      <c r="A108" s="16">
        <v>104</v>
      </c>
      <c r="B108" s="16" t="s">
        <v>23</v>
      </c>
      <c r="C108" s="17" t="s">
        <v>124</v>
      </c>
      <c r="D108" s="16">
        <v>3</v>
      </c>
      <c r="E108" s="16">
        <v>3</v>
      </c>
      <c r="F108" s="16">
        <v>3</v>
      </c>
      <c r="G108" s="16">
        <v>0</v>
      </c>
      <c r="H108" s="16">
        <v>0</v>
      </c>
      <c r="J108" s="41">
        <v>1</v>
      </c>
      <c r="K108" s="19">
        <v>1</v>
      </c>
      <c r="L108" s="38">
        <v>46073</v>
      </c>
      <c r="M108" s="19">
        <v>4</v>
      </c>
      <c r="N108" s="20"/>
      <c r="O108" s="20" t="str">
        <f t="shared" si="5"/>
        <v>平日</v>
      </c>
      <c r="P108" s="18" t="str">
        <f t="shared" si="6"/>
        <v>Fri</v>
      </c>
    </row>
    <row r="109" spans="1:16" s="18" customFormat="1" ht="20.149999999999999" customHeight="1">
      <c r="A109" s="16">
        <v>105</v>
      </c>
      <c r="B109" s="16" t="s">
        <v>23</v>
      </c>
      <c r="C109" s="17" t="s">
        <v>125</v>
      </c>
      <c r="D109" s="16">
        <v>0</v>
      </c>
      <c r="E109" s="16">
        <v>0</v>
      </c>
      <c r="F109" s="16">
        <v>0</v>
      </c>
      <c r="G109" s="16">
        <v>1</v>
      </c>
      <c r="H109" s="16">
        <v>1</v>
      </c>
      <c r="J109" s="42"/>
      <c r="K109" s="21">
        <v>0</v>
      </c>
      <c r="L109" s="36"/>
      <c r="M109" s="21"/>
      <c r="N109" s="20" t="s">
        <v>126</v>
      </c>
      <c r="O109" s="22"/>
    </row>
    <row r="110" spans="1:16" s="18" customFormat="1" ht="20.149999999999999" customHeight="1">
      <c r="A110" s="16">
        <v>106</v>
      </c>
      <c r="B110" s="16" t="s">
        <v>23</v>
      </c>
      <c r="C110" s="17" t="s">
        <v>127</v>
      </c>
      <c r="D110" s="16">
        <v>0</v>
      </c>
      <c r="E110" s="16">
        <v>0</v>
      </c>
      <c r="F110" s="16">
        <v>0</v>
      </c>
      <c r="G110" s="16">
        <v>1</v>
      </c>
      <c r="H110" s="16">
        <v>1</v>
      </c>
      <c r="J110" s="42"/>
      <c r="K110" s="21">
        <v>0</v>
      </c>
      <c r="L110" s="36"/>
      <c r="M110" s="21"/>
      <c r="N110" s="20" t="s">
        <v>126</v>
      </c>
      <c r="O110" s="22"/>
    </row>
    <row r="111" spans="1:16" s="18" customFormat="1" ht="20.149999999999999" customHeight="1">
      <c r="A111" s="16">
        <v>107</v>
      </c>
      <c r="B111" s="16" t="s">
        <v>23</v>
      </c>
      <c r="C111" s="17" t="s">
        <v>128</v>
      </c>
      <c r="D111" s="16">
        <v>0</v>
      </c>
      <c r="E111" s="16">
        <v>0</v>
      </c>
      <c r="F111" s="16">
        <v>0</v>
      </c>
      <c r="G111" s="16">
        <v>1</v>
      </c>
      <c r="H111" s="16">
        <v>1</v>
      </c>
      <c r="J111" s="42"/>
      <c r="K111" s="21">
        <v>0</v>
      </c>
      <c r="L111" s="36"/>
      <c r="M111" s="21"/>
      <c r="N111" s="20" t="s">
        <v>126</v>
      </c>
      <c r="O111" s="22"/>
    </row>
    <row r="112" spans="1:16" s="18" customFormat="1" ht="20.149999999999999" customHeight="1">
      <c r="A112" s="16">
        <v>108</v>
      </c>
      <c r="B112" s="16" t="s">
        <v>23</v>
      </c>
      <c r="C112" s="17" t="s">
        <v>129</v>
      </c>
      <c r="D112" s="16">
        <v>0</v>
      </c>
      <c r="E112" s="16">
        <v>0</v>
      </c>
      <c r="F112" s="16">
        <v>0</v>
      </c>
      <c r="G112" s="16">
        <v>1</v>
      </c>
      <c r="H112" s="16">
        <v>1</v>
      </c>
      <c r="J112" s="42"/>
      <c r="K112" s="21">
        <v>0</v>
      </c>
      <c r="L112" s="36"/>
      <c r="M112" s="21"/>
      <c r="N112" s="20" t="s">
        <v>126</v>
      </c>
      <c r="O112" s="22"/>
    </row>
    <row r="113" spans="1:16" s="18" customFormat="1" ht="20.149999999999999" customHeight="1">
      <c r="A113" s="16">
        <v>109</v>
      </c>
      <c r="B113" s="16" t="s">
        <v>23</v>
      </c>
      <c r="C113" s="17" t="s">
        <v>130</v>
      </c>
      <c r="D113" s="16">
        <v>0</v>
      </c>
      <c r="E113" s="16">
        <v>0</v>
      </c>
      <c r="F113" s="16">
        <v>0</v>
      </c>
      <c r="G113" s="16">
        <v>1</v>
      </c>
      <c r="H113" s="16">
        <v>1</v>
      </c>
      <c r="J113" s="42"/>
      <c r="K113" s="21">
        <v>0</v>
      </c>
      <c r="L113" s="36"/>
      <c r="M113" s="21"/>
      <c r="N113" s="20" t="s">
        <v>126</v>
      </c>
      <c r="O113" s="22"/>
    </row>
    <row r="114" spans="1:16" s="18" customFormat="1" ht="20.149999999999999" customHeight="1">
      <c r="A114" s="16">
        <v>110</v>
      </c>
      <c r="B114" s="16" t="s">
        <v>14</v>
      </c>
      <c r="C114" s="17" t="s">
        <v>15</v>
      </c>
      <c r="D114" s="16">
        <v>5</v>
      </c>
      <c r="E114" s="16">
        <v>5</v>
      </c>
      <c r="F114" s="16">
        <v>5</v>
      </c>
      <c r="G114" s="16">
        <v>78</v>
      </c>
      <c r="H114" s="16">
        <v>78</v>
      </c>
      <c r="J114" s="41">
        <v>1</v>
      </c>
      <c r="K114" s="19">
        <v>1</v>
      </c>
      <c r="L114" s="35">
        <v>46074</v>
      </c>
      <c r="M114" s="19">
        <v>1</v>
      </c>
      <c r="N114" s="20" t="s">
        <v>131</v>
      </c>
      <c r="O114" s="20" t="str">
        <f t="shared" ref="O114:O115" si="7">IF(COUNTIF(P114,"Sun")+COUNTIF(P114,"Sat"),"休日","平日")</f>
        <v>休日</v>
      </c>
      <c r="P114" s="18" t="str">
        <f>TEXT(L114,"ddd")</f>
        <v>Sat</v>
      </c>
    </row>
    <row r="115" spans="1:16" s="18" customFormat="1" ht="20.149999999999999" customHeight="1">
      <c r="A115" s="16">
        <v>111</v>
      </c>
      <c r="B115" s="16" t="s">
        <v>14</v>
      </c>
      <c r="C115" s="17" t="s">
        <v>132</v>
      </c>
      <c r="D115" s="16">
        <v>1</v>
      </c>
      <c r="E115" s="16">
        <v>1</v>
      </c>
      <c r="F115" s="16">
        <v>1</v>
      </c>
      <c r="G115" s="16">
        <v>3</v>
      </c>
      <c r="H115" s="16">
        <v>3</v>
      </c>
      <c r="J115" s="42"/>
      <c r="K115" s="21">
        <v>0</v>
      </c>
      <c r="L115" s="35">
        <v>46074</v>
      </c>
      <c r="M115" s="19" t="s">
        <v>19</v>
      </c>
      <c r="N115" s="20" t="s">
        <v>131</v>
      </c>
      <c r="O115" s="20" t="str">
        <f t="shared" si="7"/>
        <v>休日</v>
      </c>
      <c r="P115" s="18" t="str">
        <f>TEXT(L115,"ddd")</f>
        <v>Sat</v>
      </c>
    </row>
    <row r="116" spans="1:16" s="18" customFormat="1" ht="20.149999999999999" customHeight="1" thickBot="1">
      <c r="A116" s="16">
        <v>112</v>
      </c>
      <c r="B116" s="16" t="s">
        <v>14</v>
      </c>
      <c r="C116" s="17" t="s">
        <v>133</v>
      </c>
      <c r="D116" s="16">
        <v>5</v>
      </c>
      <c r="E116" s="16">
        <v>5</v>
      </c>
      <c r="F116" s="16">
        <v>5</v>
      </c>
      <c r="G116" s="16">
        <v>84</v>
      </c>
      <c r="H116" s="16">
        <v>84</v>
      </c>
      <c r="J116" s="43">
        <v>1</v>
      </c>
      <c r="K116" s="46">
        <v>1</v>
      </c>
      <c r="L116" s="39">
        <v>46075</v>
      </c>
      <c r="M116" s="27">
        <v>1</v>
      </c>
      <c r="N116" s="25" t="s">
        <v>131</v>
      </c>
      <c r="O116" s="25" t="str">
        <f>IF(COUNTIF(P116,"Sun")+COUNTIF(P116,"Sat"),"休日","平日")</f>
        <v>休日</v>
      </c>
      <c r="P116" s="18" t="str">
        <f>TEXT(L116,"ddd")</f>
        <v>Sun</v>
      </c>
    </row>
    <row r="117" spans="1:16" ht="24" customHeight="1" thickBot="1">
      <c r="A117" s="28" t="s">
        <v>134</v>
      </c>
      <c r="B117" s="29"/>
      <c r="C117" s="29"/>
      <c r="D117" s="30">
        <f>SUM(D$5:D$116)</f>
        <v>311</v>
      </c>
      <c r="E117" s="30">
        <f>SUM(E$5:E$116)</f>
        <v>311</v>
      </c>
      <c r="F117" s="30">
        <f>SUM(F$5:F$116)</f>
        <v>311</v>
      </c>
      <c r="G117" s="30">
        <f>SUM(G$5:G$116)</f>
        <v>195</v>
      </c>
      <c r="H117" s="30">
        <f>SUM(H$5:H$116)</f>
        <v>195</v>
      </c>
      <c r="J117" s="44">
        <f>SUM(J$5:J$116)</f>
        <v>103</v>
      </c>
      <c r="K117" s="31">
        <f t="shared" ref="K117" si="8">SUM(K$5:K$116)</f>
        <v>103</v>
      </c>
    </row>
    <row r="118" spans="1:16" ht="24.65" customHeight="1">
      <c r="J118" s="7">
        <f>SUMIF($O$5:$O$116,"平日",J5:J116)</f>
        <v>73</v>
      </c>
      <c r="K118" s="7">
        <f>SUMIF($O$5:$O$116,"平日",K5:K116)</f>
        <v>73</v>
      </c>
    </row>
    <row r="119" spans="1:16" ht="24" customHeight="1">
      <c r="J119" s="32">
        <f>SUMIF($O$5:$O$116,"休日",J5:J116)</f>
        <v>30</v>
      </c>
      <c r="K119" s="32">
        <f>SUMIF($O$5:$O$116,"休日",K5:K116)</f>
        <v>30</v>
      </c>
    </row>
  </sheetData>
  <autoFilter ref="A4:AA117" xr:uid="{8CF5F6BB-D7F0-45A9-91AD-38BDC341076E}"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納地・展開内訳New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Fukasawa Fumito(深沢　文人)</dc:creator>
  <cp:lastModifiedBy>Kitada Tomohito(北田　与人)</cp:lastModifiedBy>
  <dcterms:created xsi:type="dcterms:W3CDTF">2015-06-05T18:19:34Z</dcterms:created>
  <dcterms:modified xsi:type="dcterms:W3CDTF">2025-12-23T05:00:33Z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c0b8f5e-a60e-4a82-afde-6afffc7420ba_Enabled">
    <vt:lpwstr>true</vt:lpwstr>
  </property>
  <property fmtid="{D5CDD505-2E9C-101B-9397-08002B2CF9AE}" pid="3" name="MSIP_Label_3c0b8f5e-a60e-4a82-afde-6afffc7420ba_SetDate">
    <vt:lpwstr>2025-10-27T09:41:48Z</vt:lpwstr>
  </property>
  <property fmtid="{D5CDD505-2E9C-101B-9397-08002B2CF9AE}" pid="4" name="MSIP_Label_3c0b8f5e-a60e-4a82-afde-6afffc7420ba_Method">
    <vt:lpwstr>Standard</vt:lpwstr>
  </property>
  <property fmtid="{D5CDD505-2E9C-101B-9397-08002B2CF9AE}" pid="5" name="MSIP_Label_3c0b8f5e-a60e-4a82-afde-6afffc7420ba_Name">
    <vt:lpwstr>未分類</vt:lpwstr>
  </property>
  <property fmtid="{D5CDD505-2E9C-101B-9397-08002B2CF9AE}" pid="6" name="MSIP_Label_3c0b8f5e-a60e-4a82-afde-6afffc7420ba_SiteId">
    <vt:lpwstr>e67df547-9d0d-4f4d-9161-51c6ed1f7d11</vt:lpwstr>
  </property>
  <property fmtid="{D5CDD505-2E9C-101B-9397-08002B2CF9AE}" pid="7" name="MSIP_Label_3c0b8f5e-a60e-4a82-afde-6afffc7420ba_ActionId">
    <vt:lpwstr>b363734e-3a1d-40ce-b4ea-f06f18bb01cd</vt:lpwstr>
  </property>
  <property fmtid="{D5CDD505-2E9C-101B-9397-08002B2CF9AE}" pid="8" name="MSIP_Label_3c0b8f5e-a60e-4a82-afde-6afffc7420ba_ContentBits">
    <vt:lpwstr>0</vt:lpwstr>
  </property>
</Properties>
</file>